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8904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<sst xmlns="http://schemas.openxmlformats.org/spreadsheetml/2006/main" count="407" uniqueCount="184">
  <si>
    <t>Школа</t>
  </si>
  <si>
    <t>ГБОУ Белебеевская КШ для обучающихся с ОВЗ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</si>
  <si>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</si>
  <si>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</si>
  <si>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</si>
  <si>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</si>
  <si>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</si>
  <si>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Л.Р. Имаева</t>
  </si>
  <si>
    <t>Возрастная категория</t>
  </si>
  <si>
    <t>7-11 лет</t>
  </si>
  <si>
    <t>дата</t>
  </si>
  <si>
    <t>01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</si>
  <si>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</si>
  <si>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</si>
  <si>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</si>
  <si>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</si>
  <si>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</si>
  <si>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</si>
  <si>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</si>
  <si>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</si>
  <si>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</si>
  <si>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</si>
  <si>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</si>
  <si>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</si>
  <si>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</si>
  <si>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</si>
  <si>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</si>
  <si>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</si>
  <si>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</si>
  <si>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Макаронные изделия с тертым сыром</t>
  </si>
  <si>
    <t>Шм08003</t>
  </si>
  <si>
    <t>гор.напиток</t>
  </si>
  <si>
    <t>Чай с сахаром</t>
  </si>
  <si>
    <t>СУ13/0*</t>
  </si>
  <si>
    <t>хлеб</t>
  </si>
  <si>
    <t>Хлеб пшеничный витаминизированный, масло порционное</t>
  </si>
  <si>
    <t>ДП0005*</t>
  </si>
  <si>
    <t>фрукты</t>
  </si>
  <si>
    <t>Яблоки</t>
  </si>
  <si>
    <t>ДК00340</t>
  </si>
  <si>
    <t>итого</t>
  </si>
  <si>
    <t>Обед</t>
  </si>
  <si>
    <t>закуска</t>
  </si>
  <si>
    <t>Салат из свеклы с изюмом</t>
  </si>
  <si>
    <t>ДП00240</t>
  </si>
  <si>
    <t>1 блюдо</t>
  </si>
  <si>
    <t>Суп из овощей со сметаной</t>
  </si>
  <si>
    <t>ДЕ2760Е</t>
  </si>
  <si>
    <t>2 блюдо</t>
  </si>
  <si>
    <t>Плов из курицы(филе курицы)</t>
  </si>
  <si>
    <t>ДП*0194</t>
  </si>
  <si>
    <t>гарнир</t>
  </si>
  <si>
    <t>напиток</t>
  </si>
  <si>
    <t>Компот из свежих плодов</t>
  </si>
  <si>
    <t>ДП00122</t>
  </si>
  <si>
    <t>хлеб бел.</t>
  </si>
  <si>
    <t>Хлеб пшеничный витаминизированный</t>
  </si>
  <si>
    <t>кр00000</t>
  </si>
  <si>
    <t>хлеб черн.</t>
  </si>
  <si>
    <t>Хлеб ржано-пшеничный витаминизированный</t>
  </si>
  <si>
    <t>кр**000</t>
  </si>
  <si>
    <t>Итого за день:</t>
  </si>
  <si>
    <t>Каша рисовая молочная вязкая с маслом</t>
  </si>
  <si>
    <t>ДЕ00101</t>
  </si>
  <si>
    <t>Какао с молоком</t>
  </si>
  <si>
    <t>ДП00062</t>
  </si>
  <si>
    <t>ДП000*1</t>
  </si>
  <si>
    <t>Апельсин ШТ</t>
  </si>
  <si>
    <t>ДТ00*8*</t>
  </si>
  <si>
    <t>Салат Степной</t>
  </si>
  <si>
    <t>ШЗ01020</t>
  </si>
  <si>
    <t>Рассольник ленинградский со сметаной</t>
  </si>
  <si>
    <t>СУ02000</t>
  </si>
  <si>
    <t>Жаркое по-домашнему с филе кур</t>
  </si>
  <si>
    <t>ДП*0043</t>
  </si>
  <si>
    <t>Компот из смеси сухофр.</t>
  </si>
  <si>
    <t>ДТ**012</t>
  </si>
  <si>
    <t>пд**000</t>
  </si>
  <si>
    <t>Запеканка из творога со сгущёнкой</t>
  </si>
  <si>
    <t>ДН00045</t>
  </si>
  <si>
    <t>Чай витаминизированный</t>
  </si>
  <si>
    <t>ДП**334</t>
  </si>
  <si>
    <t>ДП000*5</t>
  </si>
  <si>
    <t>Салат из белокач.кап.новый урожай//</t>
  </si>
  <si>
    <t>ДП03229</t>
  </si>
  <si>
    <t>Суп картофел.с крупой рисовой</t>
  </si>
  <si>
    <t>ДП0286А</t>
  </si>
  <si>
    <t xml:space="preserve"> Биточки рыбные с соусом томатным</t>
  </si>
  <si>
    <t>днп024*</t>
  </si>
  <si>
    <t>Картофельное пюре</t>
  </si>
  <si>
    <t>нУ06003</t>
  </si>
  <si>
    <t>Чай с сахаром и  лимоном</t>
  </si>
  <si>
    <t>ДП0033/</t>
  </si>
  <si>
    <t>Каша молочная 'Дружба'</t>
  </si>
  <si>
    <t>ШМ07015</t>
  </si>
  <si>
    <t>Чай с сахаром и молоком</t>
  </si>
  <si>
    <t>СУ13/03</t>
  </si>
  <si>
    <t>Хлеб пшеничный витаминизированный, сыр порционный</t>
  </si>
  <si>
    <t>ДП00007</t>
  </si>
  <si>
    <t>Мандарины</t>
  </si>
  <si>
    <t>дп00149</t>
  </si>
  <si>
    <t>Винегрет овощной</t>
  </si>
  <si>
    <t>ДП00028</t>
  </si>
  <si>
    <t>Борщ с капустой и картофелем со сметаной</t>
  </si>
  <si>
    <t>Я3*2004</t>
  </si>
  <si>
    <t>Гуляш из куриной грудки</t>
  </si>
  <si>
    <t>П000370</t>
  </si>
  <si>
    <t>Макаронные изделия отварные</t>
  </si>
  <si>
    <t>Д*00144</t>
  </si>
  <si>
    <t>Напиток мандариновый</t>
  </si>
  <si>
    <t>дп0*041</t>
  </si>
  <si>
    <t>Пд**000</t>
  </si>
  <si>
    <t>Суп молочный с крупой гречневой</t>
  </si>
  <si>
    <t>СУ02026</t>
  </si>
  <si>
    <t>Бутерброд с маслом</t>
  </si>
  <si>
    <t>дУ01002</t>
  </si>
  <si>
    <t>ДП00340</t>
  </si>
  <si>
    <t>сладкое</t>
  </si>
  <si>
    <t>Кекс с начинкой для детского питания</t>
  </si>
  <si>
    <t>ДК123**</t>
  </si>
  <si>
    <t>Нарезка из св. огурцов</t>
  </si>
  <si>
    <t>ДЗ00003</t>
  </si>
  <si>
    <t>Суп картофельный с клецками</t>
  </si>
  <si>
    <t>ДП*0281</t>
  </si>
  <si>
    <t>Котлеты из филе кур.с том.соусом</t>
  </si>
  <si>
    <t>СЗ*4000</t>
  </si>
  <si>
    <t>Капуста тушеная</t>
  </si>
  <si>
    <t>ДП00063</t>
  </si>
  <si>
    <t>Кисель из концентрата плодовых или ягодных</t>
  </si>
  <si>
    <t>ШМ13018</t>
  </si>
  <si>
    <t>Каша гречневая вязкая с маслом</t>
  </si>
  <si>
    <t>ДП*0074</t>
  </si>
  <si>
    <t>Салат из свеклы с растительным маслом</t>
  </si>
  <si>
    <t>ДП00244</t>
  </si>
  <si>
    <t>Суп картофел.с бобовыми</t>
  </si>
  <si>
    <t>ДП*002*</t>
  </si>
  <si>
    <t>Куриное филе, тушеное с овощами</t>
  </si>
  <si>
    <t>ДП*0170</t>
  </si>
  <si>
    <t>Рис припущенный</t>
  </si>
  <si>
    <t>0Г****1</t>
  </si>
  <si>
    <t>Омлет натуральный</t>
  </si>
  <si>
    <t>ДЗ*0900</t>
  </si>
  <si>
    <t>ДП00149</t>
  </si>
  <si>
    <t>Салат 'Школьный'</t>
  </si>
  <si>
    <t>Дс00***</t>
  </si>
  <si>
    <t>Щи из свежей капусты с картофелем  со сметаной</t>
  </si>
  <si>
    <t>ШЗ02002</t>
  </si>
  <si>
    <t>Тефтели из говядины с рисом с соусом томатным</t>
  </si>
  <si>
    <t>ДП***32</t>
  </si>
  <si>
    <t>Каша ячневая вязкая</t>
  </si>
  <si>
    <t>ДП010АА</t>
  </si>
  <si>
    <t>дп*0035</t>
  </si>
  <si>
    <t>Суп молочный с макаронными изделиями</t>
  </si>
  <si>
    <t>ШМ02019</t>
  </si>
  <si>
    <t>кр0005*</t>
  </si>
  <si>
    <t>Салат из моркови</t>
  </si>
  <si>
    <t>ДП00231</t>
  </si>
  <si>
    <t>Суп картофел.с крупой гречневой</t>
  </si>
  <si>
    <t>ДП*0284</t>
  </si>
  <si>
    <t>Котлеты 'Нежные' с соусом</t>
  </si>
  <si>
    <t>кр*500*</t>
  </si>
  <si>
    <t>СУ06003</t>
  </si>
  <si>
    <t>кр07032</t>
  </si>
  <si>
    <t>ДП*0035</t>
  </si>
  <si>
    <t>Икра свекольная</t>
  </si>
  <si>
    <t>ЯУ0103*</t>
  </si>
  <si>
    <t>Суп крестьянский с крупой</t>
  </si>
  <si>
    <t>СУ02022</t>
  </si>
  <si>
    <t>Напиток апельсиновый</t>
  </si>
  <si>
    <t>ДП0015*</t>
  </si>
  <si>
    <t>Каша овсяная молочная жидкая с маслом</t>
  </si>
  <si>
    <t>ДП00099</t>
  </si>
  <si>
    <t>Хлеб пшеничный витаминизированный, повидло</t>
  </si>
  <si>
    <t>дп00340</t>
  </si>
  <si>
    <t>Суп картофел.с лапшой домашней</t>
  </si>
  <si>
    <t>ДП00287</t>
  </si>
  <si>
    <t>Фрикадельки из кур(филе курицы)с том.соусом</t>
  </si>
  <si>
    <t>Дс*179А</t>
  </si>
  <si>
    <t>ДП*0075</t>
  </si>
  <si>
    <t>напиток яблочно-лимонный</t>
  </si>
  <si>
    <t>ДП00162</t>
  </si>
  <si>
    <t>ДП000**</t>
  </si>
  <si>
    <t>Среднее значение за период: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</si>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</sst>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\ ##0"/>
    <numFmt numFmtId="181" formatCode="#\ ##0.00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sz val="8"/>
      <color rgb="FF000000"/>
      <name val="Tahoma"/>
      <charset val="20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3" applyNumberFormat="0" applyFill="0" applyAlignment="0" applyProtection="0">
      <alignment vertical="center"/>
    </xf>
    <xf numFmtId="0" fontId="18" fillId="0" borderId="23" applyNumberFormat="0" applyFill="0" applyAlignment="0" applyProtection="0">
      <alignment vertical="center"/>
    </xf>
    <xf numFmtId="0" fontId="19" fillId="0" borderId="24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6" borderId="25" applyNumberFormat="0" applyAlignment="0" applyProtection="0">
      <alignment vertical="center"/>
    </xf>
    <xf numFmtId="0" fontId="21" fillId="7" borderId="26" applyNumberFormat="0" applyAlignment="0" applyProtection="0">
      <alignment vertical="center"/>
    </xf>
    <xf numFmtId="0" fontId="22" fillId="7" borderId="25" applyNumberFormat="0" applyAlignment="0" applyProtection="0">
      <alignment vertical="center"/>
    </xf>
    <xf numFmtId="0" fontId="23" fillId="8" borderId="27" applyNumberFormat="0" applyAlignment="0" applyProtection="0">
      <alignment vertical="center"/>
    </xf>
    <xf numFmtId="0" fontId="24" fillId="0" borderId="28" applyNumberFormat="0" applyFill="0" applyAlignment="0" applyProtection="0">
      <alignment vertical="center"/>
    </xf>
    <xf numFmtId="0" fontId="25" fillId="0" borderId="29" applyNumberFormat="0" applyFill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49" fontId="8" fillId="2" borderId="1" xfId="0" applyNumberFormat="1" applyFont="1" applyFill="1" applyBorder="1" applyAlignment="1">
      <alignment vertical="top" wrapText="1"/>
    </xf>
    <xf numFmtId="180" fontId="8" fillId="2" borderId="1" xfId="0" applyNumberFormat="1" applyFont="1" applyFill="1" applyBorder="1" applyAlignment="1">
      <alignment horizontal="right" vertical="top" wrapText="1"/>
    </xf>
    <xf numFmtId="2" fontId="8" fillId="2" borderId="1" xfId="0" applyNumberFormat="1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0" fillId="3" borderId="18" xfId="0" applyFont="1" applyFill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180" fontId="8" fillId="2" borderId="1" xfId="0" applyNumberFormat="1" applyFont="1" applyFill="1" applyBorder="1" applyAlignment="1">
      <alignment vertical="top" wrapText="1"/>
    </xf>
    <xf numFmtId="181" fontId="8" fillId="2" borderId="1" xfId="0" applyNumberFormat="1" applyFont="1" applyFill="1" applyBorder="1" applyAlignment="1">
      <alignment vertical="top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0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4" borderId="0" xfId="0" applyFont="1" applyFill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489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H2" sqref="H2:K2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7.85185185185185" style="1" customWidth="1"/>
    <col min="10" max="10" width="8.13888888888889" style="1" customWidth="1"/>
    <col min="11" max="11" width="10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 t="s">
        <v>11</v>
      </c>
      <c r="I3" s="11" t="s">
        <v>11</v>
      </c>
      <c r="J3" s="48">
        <v>2026</v>
      </c>
      <c r="K3" s="49"/>
    </row>
    <row r="4" ht="13.95" spans="3:10">
      <c r="C4" s="1"/>
      <c r="D4" s="8"/>
      <c r="H4" s="12" t="s">
        <v>12</v>
      </c>
      <c r="I4" s="12" t="s">
        <v>13</v>
      </c>
      <c r="J4" s="12" t="s">
        <v>14</v>
      </c>
    </row>
    <row r="5" ht="31.35" spans="1:12">
      <c r="A5" s="13" t="s">
        <v>15</v>
      </c>
      <c r="B5" s="14" t="s">
        <v>16</v>
      </c>
      <c r="C5" s="15" t="s">
        <v>17</v>
      </c>
      <c r="D5" s="15" t="s">
        <v>18</v>
      </c>
      <c r="E5" s="15" t="s">
        <v>19</v>
      </c>
      <c r="F5" s="15" t="s">
        <v>20</v>
      </c>
      <c r="G5" s="15" t="s">
        <v>21</v>
      </c>
      <c r="H5" s="15" t="s">
        <v>22</v>
      </c>
      <c r="I5" s="15" t="s">
        <v>23</v>
      </c>
      <c r="J5" s="15" t="s">
        <v>24</v>
      </c>
      <c r="K5" s="50" t="s">
        <v>25</v>
      </c>
      <c r="L5" s="15" t="s">
        <v>26</v>
      </c>
    </row>
    <row r="6" ht="14.4" spans="1:12">
      <c r="A6" s="16">
        <v>1</v>
      </c>
      <c r="B6" s="17">
        <v>1</v>
      </c>
      <c r="C6" s="18" t="s">
        <v>27</v>
      </c>
      <c r="D6" s="19" t="s">
        <v>28</v>
      </c>
      <c r="E6" s="20" t="s">
        <v>29</v>
      </c>
      <c r="F6" s="21">
        <v>180</v>
      </c>
      <c r="G6" s="22">
        <v>13.4</v>
      </c>
      <c r="H6" s="22">
        <v>12.8</v>
      </c>
      <c r="I6" s="22">
        <v>32.2</v>
      </c>
      <c r="J6" s="51">
        <v>293</v>
      </c>
      <c r="K6" s="20" t="s">
        <v>30</v>
      </c>
      <c r="L6" s="52">
        <v>49.44</v>
      </c>
    </row>
    <row r="7" ht="14.4" spans="1:12">
      <c r="A7" s="23"/>
      <c r="B7" s="24"/>
      <c r="C7" s="25"/>
      <c r="D7" s="26"/>
      <c r="E7" s="27"/>
      <c r="F7" s="28"/>
      <c r="G7" s="28"/>
      <c r="H7" s="28"/>
      <c r="I7" s="28"/>
      <c r="J7" s="28"/>
      <c r="K7" s="53"/>
      <c r="L7" s="28"/>
    </row>
    <row r="8" ht="14.4" spans="1:12">
      <c r="A8" s="23"/>
      <c r="B8" s="24"/>
      <c r="C8" s="25"/>
      <c r="D8" s="29" t="s">
        <v>31</v>
      </c>
      <c r="E8" s="20" t="s">
        <v>32</v>
      </c>
      <c r="F8" s="21">
        <v>200</v>
      </c>
      <c r="G8" s="22">
        <v>0.1</v>
      </c>
      <c r="H8" s="22">
        <v>0.03</v>
      </c>
      <c r="I8" s="22">
        <v>9.1</v>
      </c>
      <c r="J8" s="51">
        <v>35</v>
      </c>
      <c r="K8" s="20" t="s">
        <v>33</v>
      </c>
      <c r="L8" s="52">
        <v>1.8</v>
      </c>
    </row>
    <row r="9" ht="14.4" spans="1:12">
      <c r="A9" s="23"/>
      <c r="B9" s="24"/>
      <c r="C9" s="25"/>
      <c r="D9" s="29" t="s">
        <v>34</v>
      </c>
      <c r="E9" s="20" t="s">
        <v>35</v>
      </c>
      <c r="F9" s="21">
        <v>58</v>
      </c>
      <c r="G9" s="22">
        <v>2.15</v>
      </c>
      <c r="H9" s="22">
        <v>4.5</v>
      </c>
      <c r="I9" s="22">
        <v>28</v>
      </c>
      <c r="J9" s="51">
        <v>192</v>
      </c>
      <c r="K9" s="20" t="s">
        <v>36</v>
      </c>
      <c r="L9" s="52">
        <v>13.99</v>
      </c>
    </row>
    <row r="10" ht="14.4" spans="1:12">
      <c r="A10" s="23"/>
      <c r="B10" s="24"/>
      <c r="C10" s="25"/>
      <c r="D10" s="29" t="s">
        <v>37</v>
      </c>
      <c r="E10" s="20" t="s">
        <v>38</v>
      </c>
      <c r="F10" s="21">
        <v>100</v>
      </c>
      <c r="G10" s="22">
        <v>0.3</v>
      </c>
      <c r="H10" s="22">
        <v>0.4</v>
      </c>
      <c r="I10" s="22">
        <v>2.5</v>
      </c>
      <c r="J10" s="51">
        <v>48</v>
      </c>
      <c r="K10" s="20" t="s">
        <v>39</v>
      </c>
      <c r="L10" s="52">
        <v>12.5</v>
      </c>
    </row>
    <row r="11" ht="14.4" spans="1:12">
      <c r="A11" s="23"/>
      <c r="B11" s="24"/>
      <c r="C11" s="25"/>
      <c r="D11" s="29"/>
      <c r="E11" s="27"/>
      <c r="F11" s="28"/>
      <c r="G11" s="28"/>
      <c r="H11" s="28"/>
      <c r="I11" s="28"/>
      <c r="J11" s="28"/>
      <c r="K11" s="53"/>
      <c r="L11" s="28"/>
    </row>
    <row r="12" ht="14.4" spans="1:12">
      <c r="A12" s="23"/>
      <c r="B12" s="24"/>
      <c r="C12" s="25"/>
      <c r="D12" s="29"/>
      <c r="E12" s="27"/>
      <c r="F12" s="28"/>
      <c r="G12" s="28"/>
      <c r="H12" s="28"/>
      <c r="I12" s="28"/>
      <c r="J12" s="28"/>
      <c r="K12" s="53"/>
      <c r="L12" s="28"/>
    </row>
    <row r="13" ht="14.4" spans="1:12">
      <c r="A13" s="23"/>
      <c r="B13" s="24"/>
      <c r="C13" s="25"/>
      <c r="D13" s="26"/>
      <c r="E13" s="27"/>
      <c r="F13" s="28"/>
      <c r="G13" s="28"/>
      <c r="H13" s="28"/>
      <c r="I13" s="28"/>
      <c r="J13" s="28"/>
      <c r="K13" s="53"/>
      <c r="L13" s="28"/>
    </row>
    <row r="14" ht="14.4" spans="1:12">
      <c r="A14" s="23"/>
      <c r="B14" s="24"/>
      <c r="C14" s="25"/>
      <c r="D14" s="26"/>
      <c r="E14" s="27"/>
      <c r="F14" s="28"/>
      <c r="G14" s="28"/>
      <c r="H14" s="28"/>
      <c r="I14" s="28"/>
      <c r="J14" s="28"/>
      <c r="K14" s="53"/>
      <c r="L14" s="28"/>
    </row>
    <row r="15" ht="14.4" spans="1:12">
      <c r="A15" s="30"/>
      <c r="B15" s="31"/>
      <c r="C15" s="32"/>
      <c r="D15" s="33" t="s">
        <v>40</v>
      </c>
      <c r="E15" s="34"/>
      <c r="F15" s="35">
        <f>SUM(F6:F14)</f>
        <v>538</v>
      </c>
      <c r="G15" s="35">
        <f t="shared" ref="G15:J15" si="0">SUM(G6:G14)</f>
        <v>15.95</v>
      </c>
      <c r="H15" s="35">
        <f t="shared" si="0"/>
        <v>17.73</v>
      </c>
      <c r="I15" s="35">
        <f t="shared" si="0"/>
        <v>71.8</v>
      </c>
      <c r="J15" s="35">
        <f t="shared" si="0"/>
        <v>568</v>
      </c>
      <c r="K15" s="54"/>
      <c r="L15" s="35">
        <f t="shared" ref="L15" si="1">SUM(L6:L14)</f>
        <v>77.73</v>
      </c>
    </row>
    <row r="16" ht="14.4" spans="1:12">
      <c r="A16" s="36">
        <f>A6</f>
        <v>1</v>
      </c>
      <c r="B16" s="37">
        <f>B6</f>
        <v>1</v>
      </c>
      <c r="C16" s="38" t="s">
        <v>41</v>
      </c>
      <c r="D16" s="29" t="s">
        <v>42</v>
      </c>
      <c r="E16" s="20" t="s">
        <v>43</v>
      </c>
      <c r="F16" s="21">
        <v>60</v>
      </c>
      <c r="G16" s="22">
        <v>0.7</v>
      </c>
      <c r="H16" s="22">
        <v>3.6</v>
      </c>
      <c r="I16" s="22">
        <v>16.26</v>
      </c>
      <c r="J16" s="51">
        <v>23</v>
      </c>
      <c r="K16" s="20" t="s">
        <v>44</v>
      </c>
      <c r="L16" s="52">
        <v>8.51</v>
      </c>
    </row>
    <row r="17" ht="14.4" spans="1:12">
      <c r="A17" s="23"/>
      <c r="B17" s="24"/>
      <c r="C17" s="25"/>
      <c r="D17" s="29" t="s">
        <v>45</v>
      </c>
      <c r="E17" s="20" t="s">
        <v>46</v>
      </c>
      <c r="F17" s="21">
        <v>205</v>
      </c>
      <c r="G17" s="22">
        <v>2.19</v>
      </c>
      <c r="H17" s="22">
        <v>4.96</v>
      </c>
      <c r="I17" s="22">
        <v>12.54</v>
      </c>
      <c r="J17" s="51">
        <v>155</v>
      </c>
      <c r="K17" s="20" t="s">
        <v>47</v>
      </c>
      <c r="L17" s="52">
        <v>17.25</v>
      </c>
    </row>
    <row r="18" ht="14.4" spans="1:12">
      <c r="A18" s="23"/>
      <c r="B18" s="24"/>
      <c r="C18" s="25"/>
      <c r="D18" s="29" t="s">
        <v>48</v>
      </c>
      <c r="E18" s="20" t="s">
        <v>49</v>
      </c>
      <c r="F18" s="21">
        <v>180</v>
      </c>
      <c r="G18" s="22">
        <v>15.1</v>
      </c>
      <c r="H18" s="22">
        <v>18.4</v>
      </c>
      <c r="I18" s="22">
        <v>23.4</v>
      </c>
      <c r="J18" s="51">
        <v>324</v>
      </c>
      <c r="K18" s="20" t="s">
        <v>50</v>
      </c>
      <c r="L18" s="52">
        <v>45.8</v>
      </c>
    </row>
    <row r="19" ht="14.4" spans="1:12">
      <c r="A19" s="23"/>
      <c r="B19" s="24"/>
      <c r="C19" s="25"/>
      <c r="D19" s="29" t="s">
        <v>51</v>
      </c>
      <c r="E19" s="27"/>
      <c r="F19" s="28"/>
      <c r="G19" s="28"/>
      <c r="H19" s="28"/>
      <c r="I19" s="28"/>
      <c r="J19" s="28"/>
      <c r="K19" s="53"/>
      <c r="L19" s="28"/>
    </row>
    <row r="20" ht="14.4" spans="1:12">
      <c r="A20" s="23"/>
      <c r="B20" s="24"/>
      <c r="C20" s="25"/>
      <c r="D20" s="29" t="s">
        <v>52</v>
      </c>
      <c r="E20" s="20" t="s">
        <v>53</v>
      </c>
      <c r="F20" s="21">
        <v>200</v>
      </c>
      <c r="G20" s="22">
        <v>0.2</v>
      </c>
      <c r="H20" s="22">
        <v>0.1</v>
      </c>
      <c r="I20" s="22">
        <v>17.2</v>
      </c>
      <c r="J20" s="51">
        <v>68</v>
      </c>
      <c r="K20" s="20" t="s">
        <v>54</v>
      </c>
      <c r="L20" s="52">
        <v>10.24</v>
      </c>
    </row>
    <row r="21" ht="14.4" spans="1:12">
      <c r="A21" s="23"/>
      <c r="B21" s="24"/>
      <c r="C21" s="25"/>
      <c r="D21" s="29" t="s">
        <v>55</v>
      </c>
      <c r="E21" s="20" t="s">
        <v>56</v>
      </c>
      <c r="F21" s="21">
        <v>30</v>
      </c>
      <c r="G21" s="22">
        <v>1.5</v>
      </c>
      <c r="H21" s="22">
        <v>0.45</v>
      </c>
      <c r="I21" s="22">
        <v>25.2</v>
      </c>
      <c r="J21" s="51">
        <v>171</v>
      </c>
      <c r="K21" s="20" t="s">
        <v>57</v>
      </c>
      <c r="L21" s="52">
        <v>2.93</v>
      </c>
    </row>
    <row r="22" ht="14.4" spans="1:12">
      <c r="A22" s="23"/>
      <c r="B22" s="24"/>
      <c r="C22" s="25"/>
      <c r="D22" s="29" t="s">
        <v>58</v>
      </c>
      <c r="E22" s="20" t="s">
        <v>59</v>
      </c>
      <c r="F22" s="21">
        <v>30</v>
      </c>
      <c r="G22" s="22">
        <v>4.41</v>
      </c>
      <c r="H22" s="22">
        <v>0.14</v>
      </c>
      <c r="I22" s="22">
        <v>17.3</v>
      </c>
      <c r="J22" s="51">
        <v>122</v>
      </c>
      <c r="K22" s="20" t="s">
        <v>60</v>
      </c>
      <c r="L22" s="52">
        <v>2.93</v>
      </c>
    </row>
    <row r="23" ht="14.4" spans="1:12">
      <c r="A23" s="23"/>
      <c r="B23" s="24"/>
      <c r="C23" s="25"/>
      <c r="D23" s="29"/>
      <c r="E23" s="27"/>
      <c r="F23" s="28"/>
      <c r="G23" s="28"/>
      <c r="H23" s="28"/>
      <c r="I23" s="28"/>
      <c r="J23" s="28"/>
      <c r="K23" s="53"/>
      <c r="L23" s="28"/>
    </row>
    <row r="24" ht="14.4" spans="1:12">
      <c r="A24" s="23"/>
      <c r="B24" s="24"/>
      <c r="C24" s="25"/>
      <c r="D24" s="29"/>
      <c r="E24" s="27"/>
      <c r="F24" s="28"/>
      <c r="G24" s="28"/>
      <c r="H24" s="28"/>
      <c r="I24" s="28"/>
      <c r="J24" s="28"/>
      <c r="K24" s="53"/>
      <c r="L24" s="28"/>
    </row>
    <row r="25" ht="14.4" spans="1:12">
      <c r="A25" s="23"/>
      <c r="B25" s="24"/>
      <c r="C25" s="25"/>
      <c r="D25" s="29"/>
      <c r="E25" s="27"/>
      <c r="F25" s="28"/>
      <c r="G25" s="28"/>
      <c r="H25" s="28"/>
      <c r="I25" s="28"/>
      <c r="J25" s="28"/>
      <c r="K25" s="53"/>
      <c r="L25" s="28"/>
    </row>
    <row r="26" ht="14.4" spans="1:12">
      <c r="A26" s="23"/>
      <c r="B26" s="24"/>
      <c r="C26" s="25"/>
      <c r="D26" s="26"/>
      <c r="E26" s="27"/>
      <c r="F26" s="28"/>
      <c r="G26" s="28"/>
      <c r="H26" s="28"/>
      <c r="I26" s="28"/>
      <c r="J26" s="28"/>
      <c r="K26" s="53"/>
      <c r="L26" s="28"/>
    </row>
    <row r="27" ht="14.4" spans="1:12">
      <c r="A27" s="23"/>
      <c r="B27" s="24"/>
      <c r="C27" s="25"/>
      <c r="D27" s="26"/>
      <c r="E27" s="27"/>
      <c r="F27" s="28"/>
      <c r="G27" s="28"/>
      <c r="H27" s="28"/>
      <c r="I27" s="28"/>
      <c r="J27" s="28"/>
      <c r="K27" s="53"/>
      <c r="L27" s="28"/>
    </row>
    <row r="28" ht="14.4" spans="1:12">
      <c r="A28" s="30"/>
      <c r="B28" s="31"/>
      <c r="C28" s="32"/>
      <c r="D28" s="33" t="s">
        <v>40</v>
      </c>
      <c r="E28" s="34"/>
      <c r="F28" s="35">
        <f>SUM(F16:F27)</f>
        <v>705</v>
      </c>
      <c r="G28" s="35">
        <f t="shared" ref="G28:J28" si="2">SUM(G16:G27)</f>
        <v>24.1</v>
      </c>
      <c r="H28" s="35">
        <f t="shared" si="2"/>
        <v>27.65</v>
      </c>
      <c r="I28" s="35">
        <f t="shared" si="2"/>
        <v>111.9</v>
      </c>
      <c r="J28" s="35">
        <f t="shared" si="2"/>
        <v>863</v>
      </c>
      <c r="K28" s="54"/>
      <c r="L28" s="35">
        <f t="shared" ref="L28" si="3">SUM(L16:L27)</f>
        <v>87.66</v>
      </c>
    </row>
    <row r="29" ht="13.95" spans="1:12">
      <c r="A29" s="39">
        <f>A6</f>
        <v>1</v>
      </c>
      <c r="B29" s="40">
        <f>B6</f>
        <v>1</v>
      </c>
      <c r="C29" s="41" t="s">
        <v>61</v>
      </c>
      <c r="D29" s="42"/>
      <c r="E29" s="43"/>
      <c r="F29" s="44">
        <f>F15+F28</f>
        <v>1243</v>
      </c>
      <c r="G29" s="44">
        <f t="shared" ref="G29:J29" si="4">G15+G28</f>
        <v>40.05</v>
      </c>
      <c r="H29" s="44">
        <f t="shared" si="4"/>
        <v>45.38</v>
      </c>
      <c r="I29" s="44">
        <f t="shared" si="4"/>
        <v>183.7</v>
      </c>
      <c r="J29" s="44">
        <f t="shared" si="4"/>
        <v>1431</v>
      </c>
      <c r="K29" s="44"/>
      <c r="L29" s="44">
        <f t="shared" ref="L29" si="5">L15+L28</f>
        <v>165.39</v>
      </c>
    </row>
    <row r="30" ht="14.4" spans="1:12">
      <c r="A30" s="45">
        <v>1</v>
      </c>
      <c r="B30" s="24">
        <v>2</v>
      </c>
      <c r="C30" s="18" t="s">
        <v>27</v>
      </c>
      <c r="D30" s="19" t="s">
        <v>28</v>
      </c>
      <c r="E30" s="20" t="s">
        <v>62</v>
      </c>
      <c r="F30" s="21">
        <v>185</v>
      </c>
      <c r="G30" s="22">
        <v>6</v>
      </c>
      <c r="H30" s="22">
        <v>11.8</v>
      </c>
      <c r="I30" s="22">
        <v>34.55</v>
      </c>
      <c r="J30" s="51">
        <v>228</v>
      </c>
      <c r="K30" s="20" t="s">
        <v>63</v>
      </c>
      <c r="L30" s="52">
        <v>24.31</v>
      </c>
    </row>
    <row r="31" ht="14.4" spans="1:12">
      <c r="A31" s="45"/>
      <c r="B31" s="24"/>
      <c r="C31" s="25"/>
      <c r="D31" s="26"/>
      <c r="E31" s="27"/>
      <c r="F31" s="28"/>
      <c r="G31" s="28"/>
      <c r="H31" s="28"/>
      <c r="I31" s="28"/>
      <c r="J31" s="28"/>
      <c r="K31" s="53"/>
      <c r="L31" s="28"/>
    </row>
    <row r="32" ht="14.4" spans="1:12">
      <c r="A32" s="45"/>
      <c r="B32" s="24"/>
      <c r="C32" s="25"/>
      <c r="D32" s="29" t="s">
        <v>31</v>
      </c>
      <c r="E32" s="20" t="s">
        <v>64</v>
      </c>
      <c r="F32" s="21">
        <v>200</v>
      </c>
      <c r="G32" s="22">
        <v>7.1</v>
      </c>
      <c r="H32" s="22">
        <v>4.3</v>
      </c>
      <c r="I32" s="22">
        <v>13.7</v>
      </c>
      <c r="J32" s="51">
        <v>100</v>
      </c>
      <c r="K32" s="20" t="s">
        <v>65</v>
      </c>
      <c r="L32" s="52">
        <v>16.74</v>
      </c>
    </row>
    <row r="33" ht="14.4" spans="1:12">
      <c r="A33" s="45"/>
      <c r="B33" s="24"/>
      <c r="C33" s="25"/>
      <c r="D33" s="29" t="s">
        <v>34</v>
      </c>
      <c r="E33" s="20" t="s">
        <v>56</v>
      </c>
      <c r="F33" s="21">
        <v>30</v>
      </c>
      <c r="G33" s="22">
        <v>3</v>
      </c>
      <c r="H33" s="22">
        <v>0.3</v>
      </c>
      <c r="I33" s="22">
        <v>16.8</v>
      </c>
      <c r="J33" s="51">
        <v>83</v>
      </c>
      <c r="K33" s="20" t="s">
        <v>66</v>
      </c>
      <c r="L33" s="52">
        <v>2.93</v>
      </c>
    </row>
    <row r="34" ht="14.4" spans="1:12">
      <c r="A34" s="45"/>
      <c r="B34" s="24"/>
      <c r="C34" s="25"/>
      <c r="D34" s="29" t="s">
        <v>37</v>
      </c>
      <c r="E34" s="20" t="s">
        <v>67</v>
      </c>
      <c r="F34" s="21">
        <v>180</v>
      </c>
      <c r="G34" s="22">
        <v>1.15</v>
      </c>
      <c r="H34" s="22"/>
      <c r="I34" s="22">
        <v>7.27</v>
      </c>
      <c r="J34" s="51">
        <v>64</v>
      </c>
      <c r="K34" s="20" t="s">
        <v>68</v>
      </c>
      <c r="L34" s="52">
        <v>33.75</v>
      </c>
    </row>
    <row r="35" ht="14.4" spans="1:12">
      <c r="A35" s="45"/>
      <c r="B35" s="24"/>
      <c r="C35" s="25"/>
      <c r="D35" s="29"/>
      <c r="E35" s="27"/>
      <c r="F35" s="28"/>
      <c r="G35" s="28"/>
      <c r="H35" s="28"/>
      <c r="I35" s="28"/>
      <c r="J35" s="28"/>
      <c r="K35" s="53"/>
      <c r="L35" s="28"/>
    </row>
    <row r="36" ht="14.4" spans="1:12">
      <c r="A36" s="45"/>
      <c r="B36" s="24"/>
      <c r="C36" s="25"/>
      <c r="D36" s="29"/>
      <c r="E36" s="27"/>
      <c r="F36" s="28"/>
      <c r="G36" s="28"/>
      <c r="H36" s="28"/>
      <c r="I36" s="28"/>
      <c r="J36" s="28"/>
      <c r="K36" s="53"/>
      <c r="L36" s="28"/>
    </row>
    <row r="37" ht="14.4" spans="1:12">
      <c r="A37" s="45"/>
      <c r="B37" s="24"/>
      <c r="C37" s="25"/>
      <c r="D37" s="26"/>
      <c r="E37" s="27"/>
      <c r="F37" s="28"/>
      <c r="G37" s="28"/>
      <c r="H37" s="28"/>
      <c r="I37" s="28"/>
      <c r="J37" s="28"/>
      <c r="K37" s="53"/>
      <c r="L37" s="28"/>
    </row>
    <row r="38" ht="14.4" spans="1:12">
      <c r="A38" s="45"/>
      <c r="B38" s="24"/>
      <c r="C38" s="25"/>
      <c r="D38" s="26"/>
      <c r="E38" s="27"/>
      <c r="F38" s="28"/>
      <c r="G38" s="28"/>
      <c r="H38" s="28"/>
      <c r="I38" s="28"/>
      <c r="J38" s="28"/>
      <c r="K38" s="53"/>
      <c r="L38" s="28"/>
    </row>
    <row r="39" ht="14.4" spans="1:12">
      <c r="A39" s="46"/>
      <c r="B39" s="31"/>
      <c r="C39" s="32"/>
      <c r="D39" s="33" t="s">
        <v>40</v>
      </c>
      <c r="E39" s="34"/>
      <c r="F39" s="35">
        <f>SUM(F30:F38)</f>
        <v>595</v>
      </c>
      <c r="G39" s="35">
        <f t="shared" ref="G39" si="6">SUM(G30:G38)</f>
        <v>17.25</v>
      </c>
      <c r="H39" s="35">
        <f t="shared" ref="H39" si="7">SUM(H30:H38)</f>
        <v>16.4</v>
      </c>
      <c r="I39" s="35">
        <f t="shared" ref="I39" si="8">SUM(I30:I38)</f>
        <v>72.32</v>
      </c>
      <c r="J39" s="35">
        <f t="shared" ref="J39:L39" si="9">SUM(J30:J38)</f>
        <v>475</v>
      </c>
      <c r="K39" s="54"/>
      <c r="L39" s="35">
        <f t="shared" si="9"/>
        <v>77.73</v>
      </c>
    </row>
    <row r="40" ht="14.4" spans="1:12">
      <c r="A40" s="37">
        <f>A30</f>
        <v>1</v>
      </c>
      <c r="B40" s="37">
        <f>B30</f>
        <v>2</v>
      </c>
      <c r="C40" s="38" t="s">
        <v>41</v>
      </c>
      <c r="D40" s="29" t="s">
        <v>42</v>
      </c>
      <c r="E40" s="20" t="s">
        <v>69</v>
      </c>
      <c r="F40" s="21">
        <v>60</v>
      </c>
      <c r="G40" s="22">
        <v>0.52</v>
      </c>
      <c r="H40" s="22">
        <v>2.8</v>
      </c>
      <c r="I40" s="22">
        <v>4.43</v>
      </c>
      <c r="J40" s="51">
        <v>40</v>
      </c>
      <c r="K40" s="20" t="s">
        <v>70</v>
      </c>
      <c r="L40" s="52">
        <v>9.81</v>
      </c>
    </row>
    <row r="41" ht="14.4" spans="1:12">
      <c r="A41" s="45"/>
      <c r="B41" s="24"/>
      <c r="C41" s="25"/>
      <c r="D41" s="29" t="s">
        <v>45</v>
      </c>
      <c r="E41" s="20" t="s">
        <v>71</v>
      </c>
      <c r="F41" s="21">
        <v>205</v>
      </c>
      <c r="G41" s="22">
        <v>4.7</v>
      </c>
      <c r="H41" s="22">
        <v>3.7</v>
      </c>
      <c r="I41" s="22">
        <v>19.68</v>
      </c>
      <c r="J41" s="51">
        <v>120</v>
      </c>
      <c r="K41" s="20" t="s">
        <v>72</v>
      </c>
      <c r="L41" s="52">
        <v>14.67</v>
      </c>
    </row>
    <row r="42" ht="14.4" spans="1:12">
      <c r="A42" s="45"/>
      <c r="B42" s="24"/>
      <c r="C42" s="25"/>
      <c r="D42" s="29" t="s">
        <v>48</v>
      </c>
      <c r="E42" s="20" t="s">
        <v>73</v>
      </c>
      <c r="F42" s="21">
        <v>180</v>
      </c>
      <c r="G42" s="22">
        <v>12.77</v>
      </c>
      <c r="H42" s="22">
        <v>13.87</v>
      </c>
      <c r="I42" s="22">
        <v>11.3</v>
      </c>
      <c r="J42" s="51">
        <v>245</v>
      </c>
      <c r="K42" s="20" t="s">
        <v>74</v>
      </c>
      <c r="L42" s="52">
        <v>51.89</v>
      </c>
    </row>
    <row r="43" ht="14.4" spans="1:12">
      <c r="A43" s="45"/>
      <c r="B43" s="24"/>
      <c r="C43" s="25"/>
      <c r="D43" s="29" t="s">
        <v>51</v>
      </c>
      <c r="E43" s="27"/>
      <c r="F43" s="28"/>
      <c r="G43" s="28"/>
      <c r="H43" s="28"/>
      <c r="I43" s="28"/>
      <c r="J43" s="28"/>
      <c r="K43" s="53"/>
      <c r="L43" s="28"/>
    </row>
    <row r="44" ht="14.4" spans="1:12">
      <c r="A44" s="45"/>
      <c r="B44" s="24"/>
      <c r="C44" s="25"/>
      <c r="D44" s="29" t="s">
        <v>52</v>
      </c>
      <c r="E44" s="20" t="s">
        <v>75</v>
      </c>
      <c r="F44" s="21">
        <v>200</v>
      </c>
      <c r="G44" s="22">
        <v>0.1</v>
      </c>
      <c r="H44" s="22">
        <v>0.05</v>
      </c>
      <c r="I44" s="22">
        <v>35</v>
      </c>
      <c r="J44" s="51">
        <v>115</v>
      </c>
      <c r="K44" s="20" t="s">
        <v>76</v>
      </c>
      <c r="L44" s="52">
        <v>5.43</v>
      </c>
    </row>
    <row r="45" ht="14.4" spans="1:12">
      <c r="A45" s="45"/>
      <c r="B45" s="24"/>
      <c r="C45" s="25"/>
      <c r="D45" s="29" t="s">
        <v>55</v>
      </c>
      <c r="E45" s="20" t="s">
        <v>56</v>
      </c>
      <c r="F45" s="21">
        <v>30</v>
      </c>
      <c r="G45" s="22">
        <v>1.5</v>
      </c>
      <c r="H45" s="22">
        <v>0.45</v>
      </c>
      <c r="I45" s="22">
        <v>25.2</v>
      </c>
      <c r="J45" s="51">
        <v>171</v>
      </c>
      <c r="K45" s="20" t="s">
        <v>57</v>
      </c>
      <c r="L45" s="52">
        <v>2.93</v>
      </c>
    </row>
    <row r="46" ht="14.4" spans="1:12">
      <c r="A46" s="45"/>
      <c r="B46" s="24"/>
      <c r="C46" s="25"/>
      <c r="D46" s="29" t="s">
        <v>58</v>
      </c>
      <c r="E46" s="20" t="s">
        <v>59</v>
      </c>
      <c r="F46" s="21">
        <v>30</v>
      </c>
      <c r="G46" s="22">
        <v>6.53</v>
      </c>
      <c r="H46" s="22">
        <v>6.33</v>
      </c>
      <c r="I46" s="22">
        <v>22.3</v>
      </c>
      <c r="J46" s="51">
        <v>122</v>
      </c>
      <c r="K46" s="20" t="s">
        <v>77</v>
      </c>
      <c r="L46" s="52">
        <v>2.93</v>
      </c>
    </row>
    <row r="47" ht="14.4" spans="1:12">
      <c r="A47" s="45"/>
      <c r="B47" s="24"/>
      <c r="C47" s="25"/>
      <c r="D47" s="29"/>
      <c r="E47" s="27"/>
      <c r="F47" s="28"/>
      <c r="G47" s="28"/>
      <c r="H47" s="28"/>
      <c r="I47" s="28"/>
      <c r="J47" s="28"/>
      <c r="K47" s="53"/>
      <c r="L47" s="28"/>
    </row>
    <row r="48" ht="14.4" spans="1:12">
      <c r="A48" s="45"/>
      <c r="B48" s="24"/>
      <c r="C48" s="25"/>
      <c r="D48" s="29"/>
      <c r="E48" s="27"/>
      <c r="F48" s="28"/>
      <c r="G48" s="28"/>
      <c r="H48" s="28"/>
      <c r="I48" s="28"/>
      <c r="J48" s="28"/>
      <c r="K48" s="53"/>
      <c r="L48" s="28"/>
    </row>
    <row r="49" ht="14.4" spans="1:12">
      <c r="A49" s="45"/>
      <c r="B49" s="24"/>
      <c r="C49" s="25"/>
      <c r="D49" s="29"/>
      <c r="E49" s="27"/>
      <c r="F49" s="28"/>
      <c r="G49" s="28"/>
      <c r="H49" s="28"/>
      <c r="I49" s="28"/>
      <c r="J49" s="28"/>
      <c r="K49" s="53"/>
      <c r="L49" s="28"/>
    </row>
    <row r="50" ht="14.4" spans="1:12">
      <c r="A50" s="45"/>
      <c r="B50" s="24"/>
      <c r="C50" s="25"/>
      <c r="D50" s="26"/>
      <c r="E50" s="27"/>
      <c r="F50" s="28"/>
      <c r="G50" s="28"/>
      <c r="H50" s="28"/>
      <c r="I50" s="28"/>
      <c r="J50" s="28"/>
      <c r="K50" s="53"/>
      <c r="L50" s="28"/>
    </row>
    <row r="51" ht="14.4" spans="1:12">
      <c r="A51" s="45"/>
      <c r="B51" s="24"/>
      <c r="C51" s="25"/>
      <c r="D51" s="26"/>
      <c r="E51" s="27"/>
      <c r="F51" s="28"/>
      <c r="G51" s="28"/>
      <c r="H51" s="28"/>
      <c r="I51" s="28"/>
      <c r="J51" s="28"/>
      <c r="K51" s="53"/>
      <c r="L51" s="28"/>
    </row>
    <row r="52" ht="14.4" spans="1:12">
      <c r="A52" s="46"/>
      <c r="B52" s="31"/>
      <c r="C52" s="32"/>
      <c r="D52" s="33" t="s">
        <v>40</v>
      </c>
      <c r="E52" s="34"/>
      <c r="F52" s="35">
        <f>SUM(F40:F51)</f>
        <v>705</v>
      </c>
      <c r="G52" s="35">
        <f t="shared" ref="G52" si="10">SUM(G40:G51)</f>
        <v>26.12</v>
      </c>
      <c r="H52" s="35">
        <f t="shared" ref="H52" si="11">SUM(H40:H51)</f>
        <v>27.2</v>
      </c>
      <c r="I52" s="35">
        <f t="shared" ref="I52" si="12">SUM(I40:I51)</f>
        <v>117.91</v>
      </c>
      <c r="J52" s="35">
        <f t="shared" ref="J52:L52" si="13">SUM(J40:J51)</f>
        <v>813</v>
      </c>
      <c r="K52" s="54"/>
      <c r="L52" s="35">
        <f t="shared" si="13"/>
        <v>87.66</v>
      </c>
    </row>
    <row r="53" ht="15.75" customHeight="1" spans="1:12">
      <c r="A53" s="47">
        <f>A30</f>
        <v>1</v>
      </c>
      <c r="B53" s="47">
        <f>B30</f>
        <v>2</v>
      </c>
      <c r="C53" s="41" t="s">
        <v>61</v>
      </c>
      <c r="D53" s="42"/>
      <c r="E53" s="43"/>
      <c r="F53" s="44">
        <f>F39+F52</f>
        <v>1300</v>
      </c>
      <c r="G53" s="44">
        <f t="shared" ref="G53" si="14">G39+G52</f>
        <v>43.37</v>
      </c>
      <c r="H53" s="44">
        <f t="shared" ref="H53" si="15">H39+H52</f>
        <v>43.6</v>
      </c>
      <c r="I53" s="44">
        <f t="shared" ref="I53" si="16">I39+I52</f>
        <v>190.23</v>
      </c>
      <c r="J53" s="44">
        <f t="shared" ref="J53:L53" si="17">J39+J52</f>
        <v>1288</v>
      </c>
      <c r="K53" s="44"/>
      <c r="L53" s="44">
        <f t="shared" si="17"/>
        <v>165.39</v>
      </c>
    </row>
    <row r="54" ht="14.4" spans="1:12">
      <c r="A54" s="16">
        <v>1</v>
      </c>
      <c r="B54" s="17">
        <v>3</v>
      </c>
      <c r="C54" s="18" t="s">
        <v>27</v>
      </c>
      <c r="D54" s="19" t="s">
        <v>28</v>
      </c>
      <c r="E54" s="20" t="s">
        <v>78</v>
      </c>
      <c r="F54" s="21">
        <v>150</v>
      </c>
      <c r="G54" s="22">
        <v>15.67</v>
      </c>
      <c r="H54" s="22">
        <v>18.98</v>
      </c>
      <c r="I54" s="22">
        <v>35</v>
      </c>
      <c r="J54" s="51">
        <v>340</v>
      </c>
      <c r="K54" s="20" t="s">
        <v>79</v>
      </c>
      <c r="L54" s="52">
        <v>54.37</v>
      </c>
    </row>
    <row r="55" ht="14.4" spans="1:12">
      <c r="A55" s="23"/>
      <c r="B55" s="24"/>
      <c r="C55" s="25"/>
      <c r="D55" s="26"/>
      <c r="E55" s="27"/>
      <c r="F55" s="28"/>
      <c r="G55" s="28"/>
      <c r="H55" s="28"/>
      <c r="I55" s="28"/>
      <c r="J55" s="28"/>
      <c r="K55" s="53"/>
      <c r="L55" s="28"/>
    </row>
    <row r="56" ht="14.4" spans="1:12">
      <c r="A56" s="23"/>
      <c r="B56" s="24"/>
      <c r="C56" s="25"/>
      <c r="D56" s="29" t="s">
        <v>31</v>
      </c>
      <c r="E56" s="20" t="s">
        <v>80</v>
      </c>
      <c r="F56" s="21">
        <v>200</v>
      </c>
      <c r="G56" s="22">
        <v>0.1</v>
      </c>
      <c r="H56" s="22">
        <v>0.03</v>
      </c>
      <c r="I56" s="22">
        <v>9.1</v>
      </c>
      <c r="J56" s="51">
        <v>35</v>
      </c>
      <c r="K56" s="20" t="s">
        <v>81</v>
      </c>
      <c r="L56" s="52">
        <v>5.98</v>
      </c>
    </row>
    <row r="57" ht="14.4" spans="1:12">
      <c r="A57" s="23"/>
      <c r="B57" s="24"/>
      <c r="C57" s="25"/>
      <c r="D57" s="29" t="s">
        <v>34</v>
      </c>
      <c r="E57" s="20" t="s">
        <v>56</v>
      </c>
      <c r="F57" s="21">
        <v>60</v>
      </c>
      <c r="G57" s="22">
        <v>2</v>
      </c>
      <c r="H57" s="22">
        <v>0.6</v>
      </c>
      <c r="I57" s="22">
        <v>38</v>
      </c>
      <c r="J57" s="51">
        <v>156</v>
      </c>
      <c r="K57" s="20" t="s">
        <v>82</v>
      </c>
      <c r="L57" s="52">
        <v>4.88</v>
      </c>
    </row>
    <row r="58" ht="14.4" spans="1:12">
      <c r="A58" s="23"/>
      <c r="B58" s="24"/>
      <c r="C58" s="25"/>
      <c r="D58" s="29" t="s">
        <v>37</v>
      </c>
      <c r="E58" s="20" t="s">
        <v>38</v>
      </c>
      <c r="F58" s="21">
        <v>100</v>
      </c>
      <c r="G58" s="22">
        <v>0.3</v>
      </c>
      <c r="H58" s="22">
        <v>0.4</v>
      </c>
      <c r="I58" s="22">
        <v>2.5</v>
      </c>
      <c r="J58" s="51">
        <v>48</v>
      </c>
      <c r="K58" s="20" t="s">
        <v>39</v>
      </c>
      <c r="L58" s="52">
        <v>12.5</v>
      </c>
    </row>
    <row r="59" ht="14.4" spans="1:12">
      <c r="A59" s="23"/>
      <c r="B59" s="24"/>
      <c r="C59" s="25"/>
      <c r="D59" s="29"/>
      <c r="E59" s="27"/>
      <c r="F59" s="28"/>
      <c r="G59" s="28"/>
      <c r="H59" s="28"/>
      <c r="I59" s="28"/>
      <c r="J59" s="28"/>
      <c r="K59" s="53"/>
      <c r="L59" s="28"/>
    </row>
    <row r="60" ht="14.4" spans="1:12">
      <c r="A60" s="23"/>
      <c r="B60" s="24"/>
      <c r="C60" s="25"/>
      <c r="D60" s="29"/>
      <c r="E60" s="27"/>
      <c r="F60" s="28"/>
      <c r="G60" s="28"/>
      <c r="H60" s="28"/>
      <c r="I60" s="28"/>
      <c r="J60" s="28"/>
      <c r="K60" s="53"/>
      <c r="L60" s="28"/>
    </row>
    <row r="61" ht="14.4" spans="1:12">
      <c r="A61" s="23"/>
      <c r="B61" s="24"/>
      <c r="C61" s="25"/>
      <c r="D61" s="26"/>
      <c r="E61" s="27"/>
      <c r="F61" s="28"/>
      <c r="G61" s="28"/>
      <c r="H61" s="28"/>
      <c r="I61" s="28"/>
      <c r="J61" s="28"/>
      <c r="K61" s="53"/>
      <c r="L61" s="28"/>
    </row>
    <row r="62" ht="14.4" spans="1:12">
      <c r="A62" s="23"/>
      <c r="B62" s="24"/>
      <c r="C62" s="25"/>
      <c r="D62" s="26"/>
      <c r="E62" s="27"/>
      <c r="F62" s="28"/>
      <c r="G62" s="28"/>
      <c r="H62" s="28"/>
      <c r="I62" s="28"/>
      <c r="J62" s="28"/>
      <c r="K62" s="53"/>
      <c r="L62" s="28"/>
    </row>
    <row r="63" ht="14.4" spans="1:12">
      <c r="A63" s="30"/>
      <c r="B63" s="31"/>
      <c r="C63" s="32"/>
      <c r="D63" s="33" t="s">
        <v>40</v>
      </c>
      <c r="E63" s="34"/>
      <c r="F63" s="35">
        <f>SUM(F54:F62)</f>
        <v>510</v>
      </c>
      <c r="G63" s="35">
        <f t="shared" ref="G63" si="18">SUM(G54:G62)</f>
        <v>18.07</v>
      </c>
      <c r="H63" s="35">
        <f t="shared" ref="H63" si="19">SUM(H54:H62)</f>
        <v>20.01</v>
      </c>
      <c r="I63" s="35">
        <f t="shared" ref="I63" si="20">SUM(I54:I62)</f>
        <v>84.6</v>
      </c>
      <c r="J63" s="35">
        <f t="shared" ref="J63:L63" si="21">SUM(J54:J62)</f>
        <v>579</v>
      </c>
      <c r="K63" s="54"/>
      <c r="L63" s="35">
        <f t="shared" si="21"/>
        <v>77.73</v>
      </c>
    </row>
    <row r="64" ht="14.4" spans="1:12">
      <c r="A64" s="36">
        <f>A54</f>
        <v>1</v>
      </c>
      <c r="B64" s="37">
        <f>B54</f>
        <v>3</v>
      </c>
      <c r="C64" s="38" t="s">
        <v>41</v>
      </c>
      <c r="D64" s="29" t="s">
        <v>42</v>
      </c>
      <c r="E64" s="20" t="s">
        <v>83</v>
      </c>
      <c r="F64" s="21">
        <v>60</v>
      </c>
      <c r="G64" s="22">
        <v>0.61</v>
      </c>
      <c r="H64" s="22">
        <v>0.95</v>
      </c>
      <c r="I64" s="22">
        <v>7.9</v>
      </c>
      <c r="J64" s="51">
        <v>68</v>
      </c>
      <c r="K64" s="20" t="s">
        <v>84</v>
      </c>
      <c r="L64" s="52">
        <v>5.92</v>
      </c>
    </row>
    <row r="65" ht="14.4" spans="1:12">
      <c r="A65" s="23"/>
      <c r="B65" s="24"/>
      <c r="C65" s="25"/>
      <c r="D65" s="29" t="s">
        <v>45</v>
      </c>
      <c r="E65" s="20" t="s">
        <v>85</v>
      </c>
      <c r="F65" s="21">
        <v>200</v>
      </c>
      <c r="G65" s="22">
        <v>2.5</v>
      </c>
      <c r="H65" s="22">
        <v>5.8</v>
      </c>
      <c r="I65" s="22">
        <v>16.8</v>
      </c>
      <c r="J65" s="51">
        <v>125</v>
      </c>
      <c r="K65" s="20" t="s">
        <v>86</v>
      </c>
      <c r="L65" s="52">
        <v>8.53</v>
      </c>
    </row>
    <row r="66" ht="14.4" spans="1:12">
      <c r="A66" s="23"/>
      <c r="B66" s="24"/>
      <c r="C66" s="25"/>
      <c r="D66" s="29" t="s">
        <v>48</v>
      </c>
      <c r="E66" s="20" t="s">
        <v>87</v>
      </c>
      <c r="F66" s="21">
        <v>90</v>
      </c>
      <c r="G66" s="22">
        <v>9.91</v>
      </c>
      <c r="H66" s="22">
        <v>11.46</v>
      </c>
      <c r="I66" s="22">
        <v>4.25</v>
      </c>
      <c r="J66" s="51">
        <v>164</v>
      </c>
      <c r="K66" s="20" t="s">
        <v>88</v>
      </c>
      <c r="L66" s="52">
        <v>39.78</v>
      </c>
    </row>
    <row r="67" ht="14.4" spans="1:12">
      <c r="A67" s="23"/>
      <c r="B67" s="24"/>
      <c r="C67" s="25"/>
      <c r="D67" s="29" t="s">
        <v>51</v>
      </c>
      <c r="E67" s="20" t="s">
        <v>89</v>
      </c>
      <c r="F67" s="21">
        <v>150</v>
      </c>
      <c r="G67" s="22">
        <v>6.08</v>
      </c>
      <c r="H67" s="22">
        <v>4.92</v>
      </c>
      <c r="I67" s="22">
        <v>27</v>
      </c>
      <c r="J67" s="51">
        <v>148</v>
      </c>
      <c r="K67" s="20" t="s">
        <v>90</v>
      </c>
      <c r="L67" s="52">
        <v>23.3</v>
      </c>
    </row>
    <row r="68" ht="14.4" spans="1:12">
      <c r="A68" s="23"/>
      <c r="B68" s="24"/>
      <c r="C68" s="25"/>
      <c r="D68" s="29" t="s">
        <v>52</v>
      </c>
      <c r="E68" s="20" t="s">
        <v>91</v>
      </c>
      <c r="F68" s="21">
        <v>200</v>
      </c>
      <c r="G68" s="22">
        <v>0.19</v>
      </c>
      <c r="H68" s="22"/>
      <c r="I68" s="22">
        <v>9.3</v>
      </c>
      <c r="J68" s="51">
        <v>37</v>
      </c>
      <c r="K68" s="20" t="s">
        <v>92</v>
      </c>
      <c r="L68" s="52">
        <v>4.27</v>
      </c>
    </row>
    <row r="69" ht="14.4" spans="1:12">
      <c r="A69" s="23"/>
      <c r="B69" s="24"/>
      <c r="C69" s="25"/>
      <c r="D69" s="29" t="s">
        <v>55</v>
      </c>
      <c r="E69" s="20" t="s">
        <v>56</v>
      </c>
      <c r="F69" s="21">
        <v>30</v>
      </c>
      <c r="G69" s="22">
        <v>1.5</v>
      </c>
      <c r="H69" s="22">
        <v>0.45</v>
      </c>
      <c r="I69" s="22">
        <v>25.2</v>
      </c>
      <c r="J69" s="51">
        <v>171</v>
      </c>
      <c r="K69" s="20" t="s">
        <v>57</v>
      </c>
      <c r="L69" s="52">
        <v>2.93</v>
      </c>
    </row>
    <row r="70" ht="14.4" spans="1:12">
      <c r="A70" s="23"/>
      <c r="B70" s="24"/>
      <c r="C70" s="25"/>
      <c r="D70" s="29" t="s">
        <v>58</v>
      </c>
      <c r="E70" s="20" t="s">
        <v>59</v>
      </c>
      <c r="F70" s="21">
        <v>30</v>
      </c>
      <c r="G70" s="22">
        <v>4.41</v>
      </c>
      <c r="H70" s="22">
        <v>0.14</v>
      </c>
      <c r="I70" s="22">
        <v>17.3</v>
      </c>
      <c r="J70" s="51">
        <v>122</v>
      </c>
      <c r="K70" s="20" t="s">
        <v>60</v>
      </c>
      <c r="L70" s="52">
        <v>2.93</v>
      </c>
    </row>
    <row r="71" ht="14.4" spans="1:12">
      <c r="A71" s="23"/>
      <c r="B71" s="24"/>
      <c r="C71" s="25"/>
      <c r="D71" s="29"/>
      <c r="E71" s="27"/>
      <c r="F71" s="28"/>
      <c r="G71" s="28"/>
      <c r="H71" s="28"/>
      <c r="I71" s="28"/>
      <c r="J71" s="28"/>
      <c r="K71" s="53"/>
      <c r="L71" s="28"/>
    </row>
    <row r="72" ht="14.4" spans="1:12">
      <c r="A72" s="23"/>
      <c r="B72" s="24"/>
      <c r="C72" s="25"/>
      <c r="D72" s="29"/>
      <c r="E72" s="27"/>
      <c r="F72" s="28"/>
      <c r="G72" s="28"/>
      <c r="H72" s="28"/>
      <c r="I72" s="28"/>
      <c r="J72" s="28"/>
      <c r="K72" s="53"/>
      <c r="L72" s="28"/>
    </row>
    <row r="73" ht="14.4" spans="1:12">
      <c r="A73" s="23"/>
      <c r="B73" s="24"/>
      <c r="C73" s="25"/>
      <c r="D73" s="29"/>
      <c r="E73" s="27"/>
      <c r="F73" s="28"/>
      <c r="G73" s="28"/>
      <c r="H73" s="28"/>
      <c r="I73" s="28"/>
      <c r="J73" s="28"/>
      <c r="K73" s="53"/>
      <c r="L73" s="28"/>
    </row>
    <row r="74" ht="14.4" spans="1:12">
      <c r="A74" s="23"/>
      <c r="B74" s="24"/>
      <c r="C74" s="25"/>
      <c r="D74" s="26"/>
      <c r="E74" s="27"/>
      <c r="F74" s="28"/>
      <c r="G74" s="28"/>
      <c r="H74" s="28"/>
      <c r="I74" s="28"/>
      <c r="J74" s="28"/>
      <c r="K74" s="53"/>
      <c r="L74" s="28"/>
    </row>
    <row r="75" ht="14.4" spans="1:12">
      <c r="A75" s="23"/>
      <c r="B75" s="24"/>
      <c r="C75" s="25"/>
      <c r="D75" s="26"/>
      <c r="E75" s="27"/>
      <c r="F75" s="28"/>
      <c r="G75" s="28"/>
      <c r="H75" s="28"/>
      <c r="I75" s="28"/>
      <c r="J75" s="28"/>
      <c r="K75" s="53"/>
      <c r="L75" s="28"/>
    </row>
    <row r="76" ht="14.4" spans="1:12">
      <c r="A76" s="30"/>
      <c r="B76" s="31"/>
      <c r="C76" s="32"/>
      <c r="D76" s="33" t="s">
        <v>40</v>
      </c>
      <c r="E76" s="34"/>
      <c r="F76" s="35">
        <f>SUM(F64:F75)</f>
        <v>760</v>
      </c>
      <c r="G76" s="35">
        <f t="shared" ref="G76" si="22">SUM(G64:G75)</f>
        <v>25.2</v>
      </c>
      <c r="H76" s="35">
        <f t="shared" ref="H76" si="23">SUM(H64:H75)</f>
        <v>23.72</v>
      </c>
      <c r="I76" s="35">
        <f t="shared" ref="I76" si="24">SUM(I64:I75)</f>
        <v>107.75</v>
      </c>
      <c r="J76" s="35">
        <f t="shared" ref="J76:L76" si="25">SUM(J64:J75)</f>
        <v>835</v>
      </c>
      <c r="K76" s="54"/>
      <c r="L76" s="35">
        <f t="shared" si="25"/>
        <v>87.66</v>
      </c>
    </row>
    <row r="77" ht="15.75" customHeight="1" spans="1:12">
      <c r="A77" s="39">
        <f>A54</f>
        <v>1</v>
      </c>
      <c r="B77" s="40">
        <f>B54</f>
        <v>3</v>
      </c>
      <c r="C77" s="41" t="s">
        <v>61</v>
      </c>
      <c r="D77" s="42"/>
      <c r="E77" s="43"/>
      <c r="F77" s="44">
        <f>F63+F76</f>
        <v>1270</v>
      </c>
      <c r="G77" s="44">
        <f t="shared" ref="G77" si="26">G63+G76</f>
        <v>43.27</v>
      </c>
      <c r="H77" s="44">
        <f t="shared" ref="H77" si="27">H63+H76</f>
        <v>43.73</v>
      </c>
      <c r="I77" s="44">
        <f t="shared" ref="I77" si="28">I63+I76</f>
        <v>192.35</v>
      </c>
      <c r="J77" s="44">
        <f t="shared" ref="J77:L77" si="29">J63+J76</f>
        <v>1414</v>
      </c>
      <c r="K77" s="44"/>
      <c r="L77" s="44">
        <f t="shared" si="29"/>
        <v>165.39</v>
      </c>
    </row>
    <row r="78" ht="14.4" spans="1:12">
      <c r="A78" s="16">
        <v>1</v>
      </c>
      <c r="B78" s="17">
        <v>4</v>
      </c>
      <c r="C78" s="18" t="s">
        <v>27</v>
      </c>
      <c r="D78" s="19" t="s">
        <v>28</v>
      </c>
      <c r="E78" s="20" t="s">
        <v>93</v>
      </c>
      <c r="F78" s="21">
        <v>185</v>
      </c>
      <c r="G78" s="22">
        <v>10.66</v>
      </c>
      <c r="H78" s="22">
        <v>12.7</v>
      </c>
      <c r="I78" s="22">
        <v>29.5</v>
      </c>
      <c r="J78" s="51">
        <v>209</v>
      </c>
      <c r="K78" s="20" t="s">
        <v>94</v>
      </c>
      <c r="L78" s="52">
        <v>32.38</v>
      </c>
    </row>
    <row r="79" ht="14.4" spans="1:12">
      <c r="A79" s="23"/>
      <c r="B79" s="24"/>
      <c r="C79" s="25"/>
      <c r="D79" s="26"/>
      <c r="E79" s="27"/>
      <c r="F79" s="28"/>
      <c r="G79" s="28"/>
      <c r="H79" s="28"/>
      <c r="I79" s="28"/>
      <c r="J79" s="28"/>
      <c r="K79" s="53"/>
      <c r="L79" s="28"/>
    </row>
    <row r="80" ht="14.4" spans="1:12">
      <c r="A80" s="23"/>
      <c r="B80" s="24"/>
      <c r="C80" s="25"/>
      <c r="D80" s="29" t="s">
        <v>31</v>
      </c>
      <c r="E80" s="20" t="s">
        <v>95</v>
      </c>
      <c r="F80" s="21">
        <v>200</v>
      </c>
      <c r="G80" s="22">
        <v>0.6</v>
      </c>
      <c r="H80" s="22">
        <v>1.1</v>
      </c>
      <c r="I80" s="22">
        <v>11.3</v>
      </c>
      <c r="J80" s="51">
        <v>59</v>
      </c>
      <c r="K80" s="20" t="s">
        <v>96</v>
      </c>
      <c r="L80" s="52">
        <v>10.66</v>
      </c>
    </row>
    <row r="81" ht="14.4" spans="1:12">
      <c r="A81" s="23"/>
      <c r="B81" s="24"/>
      <c r="C81" s="25"/>
      <c r="D81" s="29" t="s">
        <v>34</v>
      </c>
      <c r="E81" s="20" t="s">
        <v>97</v>
      </c>
      <c r="F81" s="21">
        <v>50</v>
      </c>
      <c r="G81" s="22">
        <v>7.8</v>
      </c>
      <c r="H81" s="22">
        <v>3.4</v>
      </c>
      <c r="I81" s="22">
        <v>18.8</v>
      </c>
      <c r="J81" s="51">
        <v>168</v>
      </c>
      <c r="K81" s="20" t="s">
        <v>98</v>
      </c>
      <c r="L81" s="52">
        <v>13.44</v>
      </c>
    </row>
    <row r="82" ht="14.4" spans="1:12">
      <c r="A82" s="23"/>
      <c r="B82" s="24"/>
      <c r="C82" s="25"/>
      <c r="D82" s="29" t="s">
        <v>37</v>
      </c>
      <c r="E82" s="20" t="s">
        <v>99</v>
      </c>
      <c r="F82" s="21">
        <v>100</v>
      </c>
      <c r="G82" s="22">
        <v>0.2</v>
      </c>
      <c r="H82" s="22">
        <v>0.2</v>
      </c>
      <c r="I82" s="22">
        <v>7.5</v>
      </c>
      <c r="J82" s="51">
        <v>48</v>
      </c>
      <c r="K82" s="20" t="s">
        <v>100</v>
      </c>
      <c r="L82" s="52">
        <v>21.25</v>
      </c>
    </row>
    <row r="83" ht="14.4" spans="1:12">
      <c r="A83" s="23"/>
      <c r="B83" s="24"/>
      <c r="C83" s="25"/>
      <c r="D83" s="29"/>
      <c r="E83" s="27"/>
      <c r="F83" s="28"/>
      <c r="G83" s="28"/>
      <c r="H83" s="28"/>
      <c r="I83" s="28"/>
      <c r="J83" s="28"/>
      <c r="K83" s="53"/>
      <c r="L83" s="28"/>
    </row>
    <row r="84" ht="14.4" spans="1:12">
      <c r="A84" s="23"/>
      <c r="B84" s="24"/>
      <c r="C84" s="25"/>
      <c r="D84" s="29"/>
      <c r="E84" s="27"/>
      <c r="F84" s="28"/>
      <c r="G84" s="28"/>
      <c r="H84" s="28"/>
      <c r="I84" s="28"/>
      <c r="J84" s="28"/>
      <c r="K84" s="53"/>
      <c r="L84" s="28"/>
    </row>
    <row r="85" ht="14.4" spans="1:12">
      <c r="A85" s="23"/>
      <c r="B85" s="24"/>
      <c r="C85" s="25"/>
      <c r="D85" s="26"/>
      <c r="E85" s="27"/>
      <c r="F85" s="28"/>
      <c r="G85" s="28"/>
      <c r="H85" s="28"/>
      <c r="I85" s="28"/>
      <c r="J85" s="28"/>
      <c r="K85" s="53"/>
      <c r="L85" s="28"/>
    </row>
    <row r="86" ht="14.4" spans="1:12">
      <c r="A86" s="23"/>
      <c r="B86" s="24"/>
      <c r="C86" s="25"/>
      <c r="D86" s="26"/>
      <c r="E86" s="27"/>
      <c r="F86" s="28"/>
      <c r="G86" s="28"/>
      <c r="H86" s="28"/>
      <c r="I86" s="28"/>
      <c r="J86" s="28"/>
      <c r="K86" s="53"/>
      <c r="L86" s="28"/>
    </row>
    <row r="87" ht="14.4" spans="1:12">
      <c r="A87" s="30"/>
      <c r="B87" s="31"/>
      <c r="C87" s="32"/>
      <c r="D87" s="33" t="s">
        <v>40</v>
      </c>
      <c r="E87" s="34"/>
      <c r="F87" s="35">
        <f>SUM(F78:F86)</f>
        <v>535</v>
      </c>
      <c r="G87" s="35">
        <f t="shared" ref="G87" si="30">SUM(G78:G86)</f>
        <v>19.26</v>
      </c>
      <c r="H87" s="35">
        <f t="shared" ref="H87" si="31">SUM(H78:H86)</f>
        <v>17.4</v>
      </c>
      <c r="I87" s="35">
        <f t="shared" ref="I87" si="32">SUM(I78:I86)</f>
        <v>67.1</v>
      </c>
      <c r="J87" s="35">
        <f t="shared" ref="J87:L87" si="33">SUM(J78:J86)</f>
        <v>484</v>
      </c>
      <c r="K87" s="54"/>
      <c r="L87" s="35">
        <f t="shared" si="33"/>
        <v>77.73</v>
      </c>
    </row>
    <row r="88" ht="14.4" spans="1:12">
      <c r="A88" s="36">
        <f>A78</f>
        <v>1</v>
      </c>
      <c r="B88" s="37">
        <f>B78</f>
        <v>4</v>
      </c>
      <c r="C88" s="38" t="s">
        <v>41</v>
      </c>
      <c r="D88" s="29" t="s">
        <v>42</v>
      </c>
      <c r="E88" s="20" t="s">
        <v>101</v>
      </c>
      <c r="F88" s="21">
        <v>60</v>
      </c>
      <c r="G88" s="22">
        <v>3.45</v>
      </c>
      <c r="H88" s="22">
        <v>2.43</v>
      </c>
      <c r="I88" s="22">
        <v>4.3</v>
      </c>
      <c r="J88" s="51">
        <v>33</v>
      </c>
      <c r="K88" s="20" t="s">
        <v>102</v>
      </c>
      <c r="L88" s="52">
        <v>8</v>
      </c>
    </row>
    <row r="89" ht="14.4" spans="1:12">
      <c r="A89" s="23"/>
      <c r="B89" s="24"/>
      <c r="C89" s="25"/>
      <c r="D89" s="29" t="s">
        <v>45</v>
      </c>
      <c r="E89" s="20" t="s">
        <v>103</v>
      </c>
      <c r="F89" s="21">
        <v>205</v>
      </c>
      <c r="G89" s="22">
        <v>2.3</v>
      </c>
      <c r="H89" s="22">
        <v>4.3</v>
      </c>
      <c r="I89" s="22">
        <v>11.1</v>
      </c>
      <c r="J89" s="51">
        <v>113</v>
      </c>
      <c r="K89" s="20" t="s">
        <v>104</v>
      </c>
      <c r="L89" s="52">
        <v>10.27</v>
      </c>
    </row>
    <row r="90" ht="14.4" spans="1:12">
      <c r="A90" s="23"/>
      <c r="B90" s="24"/>
      <c r="C90" s="25"/>
      <c r="D90" s="29" t="s">
        <v>48</v>
      </c>
      <c r="E90" s="20" t="s">
        <v>105</v>
      </c>
      <c r="F90" s="21">
        <v>90</v>
      </c>
      <c r="G90" s="22">
        <v>12.74</v>
      </c>
      <c r="H90" s="22">
        <v>12.06</v>
      </c>
      <c r="I90" s="22">
        <v>33.03</v>
      </c>
      <c r="J90" s="51">
        <v>240</v>
      </c>
      <c r="K90" s="20" t="s">
        <v>106</v>
      </c>
      <c r="L90" s="52">
        <v>50.43</v>
      </c>
    </row>
    <row r="91" ht="14.4" spans="1:12">
      <c r="A91" s="23"/>
      <c r="B91" s="24"/>
      <c r="C91" s="25"/>
      <c r="D91" s="29" t="s">
        <v>51</v>
      </c>
      <c r="E91" s="20" t="s">
        <v>107</v>
      </c>
      <c r="F91" s="21">
        <v>150</v>
      </c>
      <c r="G91" s="22">
        <v>0.33</v>
      </c>
      <c r="H91" s="22">
        <v>2.04</v>
      </c>
      <c r="I91" s="22">
        <v>12.22</v>
      </c>
      <c r="J91" s="51">
        <v>149</v>
      </c>
      <c r="K91" s="20" t="s">
        <v>108</v>
      </c>
      <c r="L91" s="52">
        <v>5.69</v>
      </c>
    </row>
    <row r="92" ht="14.4" spans="1:12">
      <c r="A92" s="23"/>
      <c r="B92" s="24"/>
      <c r="C92" s="25"/>
      <c r="D92" s="29" t="s">
        <v>52</v>
      </c>
      <c r="E92" s="20" t="s">
        <v>109</v>
      </c>
      <c r="F92" s="21">
        <v>200</v>
      </c>
      <c r="G92" s="22">
        <v>0.1</v>
      </c>
      <c r="H92" s="22">
        <v>0.1</v>
      </c>
      <c r="I92" s="22">
        <v>8.9</v>
      </c>
      <c r="J92" s="51">
        <v>36</v>
      </c>
      <c r="K92" s="20" t="s">
        <v>110</v>
      </c>
      <c r="L92" s="52">
        <v>7.41</v>
      </c>
    </row>
    <row r="93" ht="14.4" spans="1:12">
      <c r="A93" s="23"/>
      <c r="B93" s="24"/>
      <c r="C93" s="25"/>
      <c r="D93" s="29" t="s">
        <v>55</v>
      </c>
      <c r="E93" s="20" t="s">
        <v>56</v>
      </c>
      <c r="F93" s="21">
        <v>30</v>
      </c>
      <c r="G93" s="22">
        <v>1.5</v>
      </c>
      <c r="H93" s="22">
        <v>0.45</v>
      </c>
      <c r="I93" s="22">
        <v>25.2</v>
      </c>
      <c r="J93" s="51">
        <v>171</v>
      </c>
      <c r="K93" s="20" t="s">
        <v>57</v>
      </c>
      <c r="L93" s="52">
        <v>2.93</v>
      </c>
    </row>
    <row r="94" ht="14.4" spans="1:12">
      <c r="A94" s="23"/>
      <c r="B94" s="24"/>
      <c r="C94" s="25"/>
      <c r="D94" s="29" t="s">
        <v>58</v>
      </c>
      <c r="E94" s="20" t="s">
        <v>59</v>
      </c>
      <c r="F94" s="21">
        <v>30</v>
      </c>
      <c r="G94" s="22">
        <v>6.53</v>
      </c>
      <c r="H94" s="22">
        <v>6.33</v>
      </c>
      <c r="I94" s="22">
        <v>22.3</v>
      </c>
      <c r="J94" s="51">
        <v>122</v>
      </c>
      <c r="K94" s="20" t="s">
        <v>111</v>
      </c>
      <c r="L94" s="52">
        <v>2.93</v>
      </c>
    </row>
    <row r="95" ht="14.4" spans="1:12">
      <c r="A95" s="23"/>
      <c r="B95" s="24"/>
      <c r="C95" s="25"/>
      <c r="D95" s="29"/>
      <c r="E95" s="27"/>
      <c r="F95" s="28"/>
      <c r="G95" s="28"/>
      <c r="H95" s="28"/>
      <c r="I95" s="28"/>
      <c r="J95" s="28"/>
      <c r="K95" s="53"/>
      <c r="L95" s="28"/>
    </row>
    <row r="96" ht="14.4" spans="1:12">
      <c r="A96" s="23"/>
      <c r="B96" s="24"/>
      <c r="C96" s="25"/>
      <c r="D96" s="29"/>
      <c r="E96" s="27"/>
      <c r="F96" s="28"/>
      <c r="G96" s="28"/>
      <c r="H96" s="28"/>
      <c r="I96" s="28"/>
      <c r="J96" s="28"/>
      <c r="K96" s="53"/>
      <c r="L96" s="28"/>
    </row>
    <row r="97" ht="14.4" spans="1:12">
      <c r="A97" s="23"/>
      <c r="B97" s="24"/>
      <c r="C97" s="25"/>
      <c r="D97" s="26"/>
      <c r="E97" s="27"/>
      <c r="F97" s="28"/>
      <c r="G97" s="28"/>
      <c r="H97" s="28"/>
      <c r="I97" s="28"/>
      <c r="J97" s="28"/>
      <c r="K97" s="53"/>
      <c r="L97" s="28"/>
    </row>
    <row r="98" ht="14.4" spans="1:12">
      <c r="A98" s="23"/>
      <c r="B98" s="24"/>
      <c r="C98" s="25"/>
      <c r="D98" s="26"/>
      <c r="E98" s="27"/>
      <c r="F98" s="28"/>
      <c r="G98" s="28"/>
      <c r="H98" s="28"/>
      <c r="I98" s="28"/>
      <c r="J98" s="28"/>
      <c r="K98" s="53"/>
      <c r="L98" s="28"/>
    </row>
    <row r="99" ht="14.4" spans="1:12">
      <c r="A99" s="30"/>
      <c r="B99" s="31"/>
      <c r="C99" s="32"/>
      <c r="D99" s="33" t="s">
        <v>40</v>
      </c>
      <c r="E99" s="34"/>
      <c r="F99" s="35">
        <f>SUM(F88:F98)</f>
        <v>765</v>
      </c>
      <c r="G99" s="35">
        <f t="shared" ref="G99" si="34">SUM(G88:G98)</f>
        <v>26.95</v>
      </c>
      <c r="H99" s="35">
        <f t="shared" ref="H99" si="35">SUM(H88:H98)</f>
        <v>27.71</v>
      </c>
      <c r="I99" s="35">
        <f t="shared" ref="I99" si="36">SUM(I88:I98)</f>
        <v>117.05</v>
      </c>
      <c r="J99" s="35">
        <f t="shared" ref="J99:L99" si="37">SUM(J88:J98)</f>
        <v>864</v>
      </c>
      <c r="K99" s="54"/>
      <c r="L99" s="35">
        <f t="shared" si="37"/>
        <v>87.66</v>
      </c>
    </row>
    <row r="100" ht="15.75" customHeight="1" spans="1:12">
      <c r="A100" s="39">
        <f>A78</f>
        <v>1</v>
      </c>
      <c r="B100" s="40">
        <f>B78</f>
        <v>4</v>
      </c>
      <c r="C100" s="41" t="s">
        <v>61</v>
      </c>
      <c r="D100" s="42"/>
      <c r="E100" s="43"/>
      <c r="F100" s="44">
        <f>F87+F99</f>
        <v>1300</v>
      </c>
      <c r="G100" s="44">
        <f t="shared" ref="G100" si="38">G87+G99</f>
        <v>46.21</v>
      </c>
      <c r="H100" s="44">
        <f t="shared" ref="H100" si="39">H87+H99</f>
        <v>45.11</v>
      </c>
      <c r="I100" s="44">
        <f t="shared" ref="I100" si="40">I87+I99</f>
        <v>184.15</v>
      </c>
      <c r="J100" s="44">
        <f t="shared" ref="J100:L100" si="41">J87+J99</f>
        <v>1348</v>
      </c>
      <c r="K100" s="44"/>
      <c r="L100" s="44">
        <f t="shared" si="41"/>
        <v>165.39</v>
      </c>
    </row>
    <row r="101" ht="14.4" spans="1:12">
      <c r="A101" s="16">
        <v>1</v>
      </c>
      <c r="B101" s="17">
        <v>5</v>
      </c>
      <c r="C101" s="18" t="s">
        <v>27</v>
      </c>
      <c r="D101" s="19" t="s">
        <v>28</v>
      </c>
      <c r="E101" s="20" t="s">
        <v>112</v>
      </c>
      <c r="F101" s="21">
        <v>200</v>
      </c>
      <c r="G101" s="22">
        <v>4.4</v>
      </c>
      <c r="H101" s="22">
        <v>1.03</v>
      </c>
      <c r="I101" s="22">
        <v>16.4</v>
      </c>
      <c r="J101" s="51">
        <v>212</v>
      </c>
      <c r="K101" s="20" t="s">
        <v>113</v>
      </c>
      <c r="L101" s="52">
        <v>21.59</v>
      </c>
    </row>
    <row r="102" ht="14.4" spans="1:12">
      <c r="A102" s="23"/>
      <c r="B102" s="24"/>
      <c r="C102" s="25"/>
      <c r="D102" s="26"/>
      <c r="E102" s="27"/>
      <c r="F102" s="28"/>
      <c r="G102" s="28"/>
      <c r="H102" s="28"/>
      <c r="I102" s="28"/>
      <c r="J102" s="28"/>
      <c r="K102" s="53"/>
      <c r="L102" s="28"/>
    </row>
    <row r="103" ht="14.4" spans="1:12">
      <c r="A103" s="23"/>
      <c r="B103" s="24"/>
      <c r="C103" s="25"/>
      <c r="D103" s="29" t="s">
        <v>31</v>
      </c>
      <c r="E103" s="20" t="s">
        <v>32</v>
      </c>
      <c r="F103" s="21">
        <v>200</v>
      </c>
      <c r="G103" s="22">
        <v>0.1</v>
      </c>
      <c r="H103" s="22">
        <v>0.03</v>
      </c>
      <c r="I103" s="22">
        <v>9.1</v>
      </c>
      <c r="J103" s="51">
        <v>35</v>
      </c>
      <c r="K103" s="20" t="s">
        <v>33</v>
      </c>
      <c r="L103" s="52">
        <v>2.33</v>
      </c>
    </row>
    <row r="104" ht="14.4" spans="1:12">
      <c r="A104" s="23"/>
      <c r="B104" s="24"/>
      <c r="C104" s="25"/>
      <c r="D104" s="29" t="s">
        <v>34</v>
      </c>
      <c r="E104" s="20" t="s">
        <v>114</v>
      </c>
      <c r="F104" s="21">
        <v>38</v>
      </c>
      <c r="G104" s="22">
        <v>2.8</v>
      </c>
      <c r="H104" s="22">
        <v>6.88</v>
      </c>
      <c r="I104" s="22">
        <v>14.6</v>
      </c>
      <c r="J104" s="51">
        <v>146</v>
      </c>
      <c r="K104" s="20" t="s">
        <v>115</v>
      </c>
      <c r="L104" s="52">
        <v>22.7</v>
      </c>
    </row>
    <row r="105" ht="14.4" spans="1:12">
      <c r="A105" s="23"/>
      <c r="B105" s="24"/>
      <c r="C105" s="25"/>
      <c r="D105" s="29" t="s">
        <v>37</v>
      </c>
      <c r="E105" s="20" t="s">
        <v>38</v>
      </c>
      <c r="F105" s="21">
        <v>100</v>
      </c>
      <c r="G105" s="22">
        <v>0.3</v>
      </c>
      <c r="H105" s="22">
        <v>0.4</v>
      </c>
      <c r="I105" s="22">
        <v>13.8</v>
      </c>
      <c r="J105" s="51">
        <v>68</v>
      </c>
      <c r="K105" s="20" t="s">
        <v>116</v>
      </c>
      <c r="L105" s="52">
        <v>12.5</v>
      </c>
    </row>
    <row r="106" ht="14.4" spans="1:12">
      <c r="A106" s="23"/>
      <c r="B106" s="24"/>
      <c r="C106" s="25"/>
      <c r="D106" s="29" t="s">
        <v>117</v>
      </c>
      <c r="E106" s="20" t="s">
        <v>118</v>
      </c>
      <c r="F106" s="21">
        <v>35</v>
      </c>
      <c r="G106" s="22">
        <v>8.05</v>
      </c>
      <c r="H106" s="22">
        <v>11.41</v>
      </c>
      <c r="I106" s="22">
        <v>20</v>
      </c>
      <c r="J106" s="51">
        <v>125</v>
      </c>
      <c r="K106" s="20" t="s">
        <v>119</v>
      </c>
      <c r="L106" s="52">
        <v>18.61</v>
      </c>
    </row>
    <row r="107" ht="14.4" spans="1:12">
      <c r="A107" s="23"/>
      <c r="B107" s="24"/>
      <c r="C107" s="25"/>
      <c r="D107" s="29"/>
      <c r="E107" s="27"/>
      <c r="F107" s="28"/>
      <c r="G107" s="28"/>
      <c r="H107" s="28"/>
      <c r="I107" s="28"/>
      <c r="J107" s="28"/>
      <c r="K107" s="53"/>
      <c r="L107" s="28"/>
    </row>
    <row r="108" ht="14.4" spans="1:12">
      <c r="A108" s="23"/>
      <c r="B108" s="24"/>
      <c r="C108" s="25"/>
      <c r="D108" s="29"/>
      <c r="E108" s="27"/>
      <c r="F108" s="28"/>
      <c r="G108" s="28"/>
      <c r="H108" s="28"/>
      <c r="I108" s="28"/>
      <c r="J108" s="28"/>
      <c r="K108" s="53"/>
      <c r="L108" s="28"/>
    </row>
    <row r="109" ht="14.4" spans="1:12">
      <c r="A109" s="23"/>
      <c r="B109" s="24"/>
      <c r="C109" s="25"/>
      <c r="D109" s="26"/>
      <c r="E109" s="27"/>
      <c r="F109" s="28"/>
      <c r="G109" s="28"/>
      <c r="H109" s="28"/>
      <c r="I109" s="28"/>
      <c r="J109" s="28"/>
      <c r="K109" s="53"/>
      <c r="L109" s="28"/>
    </row>
    <row r="110" ht="14.4" spans="1:12">
      <c r="A110" s="23"/>
      <c r="B110" s="24"/>
      <c r="C110" s="25"/>
      <c r="D110" s="26"/>
      <c r="E110" s="27"/>
      <c r="F110" s="28"/>
      <c r="G110" s="28"/>
      <c r="H110" s="28"/>
      <c r="I110" s="28"/>
      <c r="J110" s="28"/>
      <c r="K110" s="53"/>
      <c r="L110" s="28"/>
    </row>
    <row r="111" ht="14.4" spans="1:12">
      <c r="A111" s="30"/>
      <c r="B111" s="31"/>
      <c r="C111" s="32"/>
      <c r="D111" s="33" t="s">
        <v>40</v>
      </c>
      <c r="E111" s="34"/>
      <c r="F111" s="35">
        <f>SUM(F101:F110)</f>
        <v>573</v>
      </c>
      <c r="G111" s="35">
        <f t="shared" ref="G111" si="42">SUM(G101:G110)</f>
        <v>15.65</v>
      </c>
      <c r="H111" s="35">
        <f t="shared" ref="H111" si="43">SUM(H101:H110)</f>
        <v>19.75</v>
      </c>
      <c r="I111" s="35">
        <f t="shared" ref="I111" si="44">SUM(I101:I110)</f>
        <v>73.9</v>
      </c>
      <c r="J111" s="35">
        <f t="shared" ref="J111:L111" si="45">SUM(J101:J110)</f>
        <v>586</v>
      </c>
      <c r="K111" s="54"/>
      <c r="L111" s="35">
        <f t="shared" si="45"/>
        <v>77.73</v>
      </c>
    </row>
    <row r="112" ht="14.4" spans="1:12">
      <c r="A112" s="36">
        <f>A101</f>
        <v>1</v>
      </c>
      <c r="B112" s="37">
        <f>B101</f>
        <v>5</v>
      </c>
      <c r="C112" s="38" t="s">
        <v>41</v>
      </c>
      <c r="D112" s="29" t="s">
        <v>42</v>
      </c>
      <c r="E112" s="20" t="s">
        <v>120</v>
      </c>
      <c r="F112" s="21">
        <v>60</v>
      </c>
      <c r="G112" s="22">
        <v>0.53</v>
      </c>
      <c r="H112" s="22">
        <v>0.05</v>
      </c>
      <c r="I112" s="22">
        <v>1.65</v>
      </c>
      <c r="J112" s="51">
        <v>9</v>
      </c>
      <c r="K112" s="20" t="s">
        <v>121</v>
      </c>
      <c r="L112" s="52">
        <v>16.65</v>
      </c>
    </row>
    <row r="113" ht="14.4" spans="1:12">
      <c r="A113" s="23"/>
      <c r="B113" s="24"/>
      <c r="C113" s="25"/>
      <c r="D113" s="29" t="s">
        <v>45</v>
      </c>
      <c r="E113" s="20" t="s">
        <v>122</v>
      </c>
      <c r="F113" s="21">
        <v>200</v>
      </c>
      <c r="G113" s="22">
        <v>1.92</v>
      </c>
      <c r="H113" s="22">
        <v>2</v>
      </c>
      <c r="I113" s="22">
        <v>11.6</v>
      </c>
      <c r="J113" s="51">
        <v>74</v>
      </c>
      <c r="K113" s="20" t="s">
        <v>123</v>
      </c>
      <c r="L113" s="52">
        <v>6.04</v>
      </c>
    </row>
    <row r="114" ht="14.4" spans="1:12">
      <c r="A114" s="23"/>
      <c r="B114" s="24"/>
      <c r="C114" s="25"/>
      <c r="D114" s="29" t="s">
        <v>48</v>
      </c>
      <c r="E114" s="20" t="s">
        <v>124</v>
      </c>
      <c r="F114" s="21">
        <v>90</v>
      </c>
      <c r="G114" s="22">
        <v>9.5</v>
      </c>
      <c r="H114" s="22">
        <v>12.36</v>
      </c>
      <c r="I114" s="22">
        <v>17.62</v>
      </c>
      <c r="J114" s="51">
        <v>227</v>
      </c>
      <c r="K114" s="20" t="s">
        <v>125</v>
      </c>
      <c r="L114" s="52">
        <v>33.39</v>
      </c>
    </row>
    <row r="115" ht="14.4" spans="1:12">
      <c r="A115" s="23"/>
      <c r="B115" s="24"/>
      <c r="C115" s="25"/>
      <c r="D115" s="29" t="s">
        <v>51</v>
      </c>
      <c r="E115" s="20" t="s">
        <v>126</v>
      </c>
      <c r="F115" s="21">
        <v>150</v>
      </c>
      <c r="G115" s="22">
        <v>4.91</v>
      </c>
      <c r="H115" s="22">
        <v>6.01</v>
      </c>
      <c r="I115" s="22">
        <v>31.13</v>
      </c>
      <c r="J115" s="51">
        <v>113</v>
      </c>
      <c r="K115" s="20" t="s">
        <v>127</v>
      </c>
      <c r="L115" s="52">
        <v>21.21</v>
      </c>
    </row>
    <row r="116" ht="14.4" spans="1:12">
      <c r="A116" s="23"/>
      <c r="B116" s="24"/>
      <c r="C116" s="25"/>
      <c r="D116" s="29" t="s">
        <v>52</v>
      </c>
      <c r="E116" s="20" t="s">
        <v>128</v>
      </c>
      <c r="F116" s="21">
        <v>200</v>
      </c>
      <c r="G116" s="22"/>
      <c r="H116" s="22"/>
      <c r="I116" s="22">
        <v>15</v>
      </c>
      <c r="J116" s="51">
        <v>76</v>
      </c>
      <c r="K116" s="20" t="s">
        <v>129</v>
      </c>
      <c r="L116" s="52">
        <v>4.51</v>
      </c>
    </row>
    <row r="117" ht="14.4" spans="1:12">
      <c r="A117" s="23"/>
      <c r="B117" s="24"/>
      <c r="C117" s="25"/>
      <c r="D117" s="29" t="s">
        <v>55</v>
      </c>
      <c r="E117" s="20" t="s">
        <v>56</v>
      </c>
      <c r="F117" s="21">
        <v>30</v>
      </c>
      <c r="G117" s="22">
        <v>3</v>
      </c>
      <c r="H117" s="22">
        <v>0.3</v>
      </c>
      <c r="I117" s="22">
        <v>16.8</v>
      </c>
      <c r="J117" s="51">
        <v>83</v>
      </c>
      <c r="K117" s="20" t="s">
        <v>66</v>
      </c>
      <c r="L117" s="52">
        <v>2.93</v>
      </c>
    </row>
    <row r="118" ht="14.4" spans="1:12">
      <c r="A118" s="23"/>
      <c r="B118" s="24"/>
      <c r="C118" s="25"/>
      <c r="D118" s="29" t="s">
        <v>58</v>
      </c>
      <c r="E118" s="20" t="s">
        <v>59</v>
      </c>
      <c r="F118" s="21">
        <v>30</v>
      </c>
      <c r="G118" s="22">
        <v>6.53</v>
      </c>
      <c r="H118" s="22">
        <v>6.33</v>
      </c>
      <c r="I118" s="22">
        <v>22.3</v>
      </c>
      <c r="J118" s="51">
        <v>122</v>
      </c>
      <c r="K118" s="20" t="s">
        <v>111</v>
      </c>
      <c r="L118" s="52">
        <v>2.93</v>
      </c>
    </row>
    <row r="119" ht="14.4" spans="1:12">
      <c r="A119" s="23"/>
      <c r="B119" s="24"/>
      <c r="C119" s="25"/>
      <c r="D119" s="29"/>
      <c r="E119" s="27"/>
      <c r="F119" s="28"/>
      <c r="G119" s="28"/>
      <c r="H119" s="28"/>
      <c r="I119" s="28"/>
      <c r="J119" s="28"/>
      <c r="K119" s="53"/>
      <c r="L119" s="28"/>
    </row>
    <row r="120" ht="14.4" spans="1:12">
      <c r="A120" s="23"/>
      <c r="B120" s="24"/>
      <c r="C120" s="25"/>
      <c r="D120" s="29"/>
      <c r="E120" s="27"/>
      <c r="F120" s="28"/>
      <c r="G120" s="28"/>
      <c r="H120" s="28"/>
      <c r="I120" s="28"/>
      <c r="J120" s="28"/>
      <c r="K120" s="53"/>
      <c r="L120" s="28"/>
    </row>
    <row r="121" ht="14.4" spans="1:12">
      <c r="A121" s="23"/>
      <c r="B121" s="24"/>
      <c r="C121" s="25"/>
      <c r="D121" s="29"/>
      <c r="E121" s="27"/>
      <c r="F121" s="28"/>
      <c r="G121" s="28"/>
      <c r="H121" s="28"/>
      <c r="I121" s="28"/>
      <c r="J121" s="28"/>
      <c r="K121" s="53"/>
      <c r="L121" s="28"/>
    </row>
    <row r="122" ht="14.4" spans="1:12">
      <c r="A122" s="23"/>
      <c r="B122" s="24"/>
      <c r="C122" s="25"/>
      <c r="D122" s="26"/>
      <c r="E122" s="27"/>
      <c r="F122" s="28"/>
      <c r="G122" s="28"/>
      <c r="H122" s="28"/>
      <c r="I122" s="28"/>
      <c r="J122" s="28"/>
      <c r="K122" s="53"/>
      <c r="L122" s="28"/>
    </row>
    <row r="123" ht="14.4" spans="1:12">
      <c r="A123" s="23"/>
      <c r="B123" s="24"/>
      <c r="C123" s="25"/>
      <c r="D123" s="26"/>
      <c r="E123" s="27"/>
      <c r="F123" s="28"/>
      <c r="G123" s="28"/>
      <c r="H123" s="28"/>
      <c r="I123" s="28"/>
      <c r="J123" s="28"/>
      <c r="K123" s="53"/>
      <c r="L123" s="28"/>
    </row>
    <row r="124" ht="14.4" spans="1:12">
      <c r="A124" s="30"/>
      <c r="B124" s="31"/>
      <c r="C124" s="32"/>
      <c r="D124" s="33" t="s">
        <v>40</v>
      </c>
      <c r="E124" s="34"/>
      <c r="F124" s="35">
        <f>SUM(F112:F123)</f>
        <v>760</v>
      </c>
      <c r="G124" s="35">
        <f t="shared" ref="G124" si="46">SUM(G112:G123)</f>
        <v>26.39</v>
      </c>
      <c r="H124" s="35">
        <f t="shared" ref="H124" si="47">SUM(H112:H123)</f>
        <v>27.05</v>
      </c>
      <c r="I124" s="35">
        <f t="shared" ref="I124" si="48">SUM(I112:I123)</f>
        <v>116.1</v>
      </c>
      <c r="J124" s="35">
        <f t="shared" ref="J124:L124" si="49">SUM(J112:J123)</f>
        <v>704</v>
      </c>
      <c r="K124" s="54"/>
      <c r="L124" s="35">
        <f t="shared" si="49"/>
        <v>87.66</v>
      </c>
    </row>
    <row r="125" ht="15.75" customHeight="1" spans="1:12">
      <c r="A125" s="39">
        <f>A101</f>
        <v>1</v>
      </c>
      <c r="B125" s="40">
        <f>B101</f>
        <v>5</v>
      </c>
      <c r="C125" s="41" t="s">
        <v>61</v>
      </c>
      <c r="D125" s="42"/>
      <c r="E125" s="43"/>
      <c r="F125" s="44">
        <f>F111+F124</f>
        <v>1333</v>
      </c>
      <c r="G125" s="44">
        <f t="shared" ref="G125" si="50">G111+G124</f>
        <v>42.04</v>
      </c>
      <c r="H125" s="44">
        <f t="shared" ref="H125" si="51">H111+H124</f>
        <v>46.8</v>
      </c>
      <c r="I125" s="44">
        <f t="shared" ref="I125" si="52">I111+I124</f>
        <v>190</v>
      </c>
      <c r="J125" s="44">
        <f t="shared" ref="J125:L125" si="53">J111+J124</f>
        <v>1290</v>
      </c>
      <c r="K125" s="44"/>
      <c r="L125" s="44">
        <f t="shared" si="53"/>
        <v>165.39</v>
      </c>
    </row>
    <row r="126" ht="14.4" spans="1:12">
      <c r="A126" s="16">
        <v>2</v>
      </c>
      <c r="B126" s="17">
        <v>1</v>
      </c>
      <c r="C126" s="18" t="s">
        <v>27</v>
      </c>
      <c r="D126" s="19" t="s">
        <v>28</v>
      </c>
      <c r="E126" s="20" t="s">
        <v>130</v>
      </c>
      <c r="F126" s="21">
        <v>180</v>
      </c>
      <c r="G126" s="22">
        <v>8.9</v>
      </c>
      <c r="H126" s="22">
        <v>13.9</v>
      </c>
      <c r="I126" s="22">
        <v>22.95</v>
      </c>
      <c r="J126" s="51">
        <v>258</v>
      </c>
      <c r="K126" s="20" t="s">
        <v>131</v>
      </c>
      <c r="L126" s="52">
        <v>25.37</v>
      </c>
    </row>
    <row r="127" ht="14.4" spans="1:12">
      <c r="A127" s="23"/>
      <c r="B127" s="24"/>
      <c r="C127" s="25"/>
      <c r="D127" s="26"/>
      <c r="E127" s="27"/>
      <c r="F127" s="28"/>
      <c r="G127" s="28"/>
      <c r="H127" s="28"/>
      <c r="I127" s="28"/>
      <c r="J127" s="28"/>
      <c r="K127" s="53"/>
      <c r="L127" s="28"/>
    </row>
    <row r="128" ht="14.4" spans="1:12">
      <c r="A128" s="23"/>
      <c r="B128" s="24"/>
      <c r="C128" s="25"/>
      <c r="D128" s="29" t="s">
        <v>31</v>
      </c>
      <c r="E128" s="20" t="s">
        <v>32</v>
      </c>
      <c r="F128" s="21">
        <v>200</v>
      </c>
      <c r="G128" s="22">
        <v>0.1</v>
      </c>
      <c r="H128" s="22">
        <v>0.03</v>
      </c>
      <c r="I128" s="22">
        <v>9.1</v>
      </c>
      <c r="J128" s="51">
        <v>35</v>
      </c>
      <c r="K128" s="20" t="s">
        <v>33</v>
      </c>
      <c r="L128" s="52">
        <v>4.19</v>
      </c>
    </row>
    <row r="129" ht="14.4" spans="1:12">
      <c r="A129" s="23"/>
      <c r="B129" s="24"/>
      <c r="C129" s="25"/>
      <c r="D129" s="29" t="s">
        <v>34</v>
      </c>
      <c r="E129" s="20" t="s">
        <v>97</v>
      </c>
      <c r="F129" s="21">
        <v>60</v>
      </c>
      <c r="G129" s="22">
        <v>6.75</v>
      </c>
      <c r="H129" s="22">
        <v>3.5</v>
      </c>
      <c r="I129" s="22">
        <v>28</v>
      </c>
      <c r="J129" s="51">
        <v>194</v>
      </c>
      <c r="K129" s="20" t="s">
        <v>36</v>
      </c>
      <c r="L129" s="52">
        <v>14.42</v>
      </c>
    </row>
    <row r="130" ht="14.4" spans="1:12">
      <c r="A130" s="23"/>
      <c r="B130" s="24"/>
      <c r="C130" s="25"/>
      <c r="D130" s="29" t="s">
        <v>37</v>
      </c>
      <c r="E130" s="20" t="s">
        <v>67</v>
      </c>
      <c r="F130" s="21">
        <v>180</v>
      </c>
      <c r="G130" s="22">
        <v>1.15</v>
      </c>
      <c r="H130" s="22"/>
      <c r="I130" s="22">
        <v>7.27</v>
      </c>
      <c r="J130" s="51">
        <v>64</v>
      </c>
      <c r="K130" s="20" t="s">
        <v>68</v>
      </c>
      <c r="L130" s="52">
        <v>33.75</v>
      </c>
    </row>
    <row r="131" ht="14.4" spans="1:12">
      <c r="A131" s="23"/>
      <c r="B131" s="24"/>
      <c r="C131" s="25"/>
      <c r="D131" s="29"/>
      <c r="E131" s="27"/>
      <c r="F131" s="28"/>
      <c r="G131" s="28"/>
      <c r="H131" s="28"/>
      <c r="I131" s="28"/>
      <c r="J131" s="28"/>
      <c r="K131" s="53"/>
      <c r="L131" s="28"/>
    </row>
    <row r="132" ht="14.4" spans="1:12">
      <c r="A132" s="23"/>
      <c r="B132" s="24"/>
      <c r="C132" s="25"/>
      <c r="D132" s="29"/>
      <c r="E132" s="27"/>
      <c r="F132" s="28"/>
      <c r="G132" s="28"/>
      <c r="H132" s="28"/>
      <c r="I132" s="28"/>
      <c r="J132" s="28"/>
      <c r="K132" s="53"/>
      <c r="L132" s="28"/>
    </row>
    <row r="133" ht="14.4" spans="1:12">
      <c r="A133" s="23"/>
      <c r="B133" s="24"/>
      <c r="C133" s="25"/>
      <c r="D133" s="26"/>
      <c r="E133" s="27"/>
      <c r="F133" s="28"/>
      <c r="G133" s="28"/>
      <c r="H133" s="28"/>
      <c r="I133" s="28"/>
      <c r="J133" s="28"/>
      <c r="K133" s="53"/>
      <c r="L133" s="28"/>
    </row>
    <row r="134" ht="14.4" spans="1:12">
      <c r="A134" s="23"/>
      <c r="B134" s="24"/>
      <c r="C134" s="25"/>
      <c r="D134" s="26"/>
      <c r="E134" s="27"/>
      <c r="F134" s="28"/>
      <c r="G134" s="28"/>
      <c r="H134" s="28"/>
      <c r="I134" s="28"/>
      <c r="J134" s="28"/>
      <c r="K134" s="53"/>
      <c r="L134" s="28"/>
    </row>
    <row r="135" ht="14.4" spans="1:12">
      <c r="A135" s="30"/>
      <c r="B135" s="31"/>
      <c r="C135" s="32"/>
      <c r="D135" s="33" t="s">
        <v>40</v>
      </c>
      <c r="E135" s="34"/>
      <c r="F135" s="35">
        <f>SUM(F126:F134)</f>
        <v>620</v>
      </c>
      <c r="G135" s="35">
        <f t="shared" ref="G135:J135" si="54">SUM(G126:G134)</f>
        <v>16.9</v>
      </c>
      <c r="H135" s="35">
        <f t="shared" si="54"/>
        <v>17.43</v>
      </c>
      <c r="I135" s="35">
        <f t="shared" si="54"/>
        <v>67.32</v>
      </c>
      <c r="J135" s="35">
        <f t="shared" si="54"/>
        <v>551</v>
      </c>
      <c r="K135" s="54"/>
      <c r="L135" s="35">
        <f t="shared" ref="L135" si="55">SUM(L126:L134)</f>
        <v>77.73</v>
      </c>
    </row>
    <row r="136" ht="14.4" spans="1:12">
      <c r="A136" s="36">
        <f>A126</f>
        <v>2</v>
      </c>
      <c r="B136" s="37">
        <f>B126</f>
        <v>1</v>
      </c>
      <c r="C136" s="38" t="s">
        <v>41</v>
      </c>
      <c r="D136" s="29" t="s">
        <v>42</v>
      </c>
      <c r="E136" s="20" t="s">
        <v>132</v>
      </c>
      <c r="F136" s="21">
        <v>60</v>
      </c>
      <c r="G136" s="22">
        <v>1.2</v>
      </c>
      <c r="H136" s="22">
        <v>5.2</v>
      </c>
      <c r="I136" s="22">
        <v>5.5</v>
      </c>
      <c r="J136" s="51">
        <v>51</v>
      </c>
      <c r="K136" s="20" t="s">
        <v>133</v>
      </c>
      <c r="L136" s="52">
        <v>8.58</v>
      </c>
    </row>
    <row r="137" ht="14.4" spans="1:12">
      <c r="A137" s="23"/>
      <c r="B137" s="24"/>
      <c r="C137" s="25"/>
      <c r="D137" s="29" t="s">
        <v>45</v>
      </c>
      <c r="E137" s="20" t="s">
        <v>134</v>
      </c>
      <c r="F137" s="21">
        <v>200</v>
      </c>
      <c r="G137" s="22">
        <v>2.94</v>
      </c>
      <c r="H137" s="22">
        <v>1.74</v>
      </c>
      <c r="I137" s="22">
        <v>14.94</v>
      </c>
      <c r="J137" s="51">
        <v>112</v>
      </c>
      <c r="K137" s="20" t="s">
        <v>135</v>
      </c>
      <c r="L137" s="52">
        <v>13.28</v>
      </c>
    </row>
    <row r="138" ht="14.4" spans="1:12">
      <c r="A138" s="23"/>
      <c r="B138" s="24"/>
      <c r="C138" s="25"/>
      <c r="D138" s="29" t="s">
        <v>48</v>
      </c>
      <c r="E138" s="20" t="s">
        <v>136</v>
      </c>
      <c r="F138" s="21">
        <v>90</v>
      </c>
      <c r="G138" s="22">
        <v>10.32</v>
      </c>
      <c r="H138" s="22">
        <v>8.77</v>
      </c>
      <c r="I138" s="22">
        <v>22.99</v>
      </c>
      <c r="J138" s="51">
        <v>340</v>
      </c>
      <c r="K138" s="20" t="s">
        <v>137</v>
      </c>
      <c r="L138" s="52">
        <v>40.31</v>
      </c>
    </row>
    <row r="139" ht="14.4" spans="1:12">
      <c r="A139" s="23"/>
      <c r="B139" s="24"/>
      <c r="C139" s="25"/>
      <c r="D139" s="29" t="s">
        <v>51</v>
      </c>
      <c r="E139" s="20" t="s">
        <v>138</v>
      </c>
      <c r="F139" s="21">
        <v>150</v>
      </c>
      <c r="G139" s="22">
        <v>1.2</v>
      </c>
      <c r="H139" s="22">
        <v>3.33</v>
      </c>
      <c r="I139" s="22">
        <v>13.87</v>
      </c>
      <c r="J139" s="51">
        <v>89</v>
      </c>
      <c r="K139" s="20" t="s">
        <v>139</v>
      </c>
      <c r="L139" s="52">
        <v>11.08</v>
      </c>
    </row>
    <row r="140" ht="14.4" spans="1:12">
      <c r="A140" s="23"/>
      <c r="B140" s="24"/>
      <c r="C140" s="25"/>
      <c r="D140" s="29" t="s">
        <v>52</v>
      </c>
      <c r="E140" s="20" t="s">
        <v>80</v>
      </c>
      <c r="F140" s="21">
        <v>200</v>
      </c>
      <c r="G140" s="22">
        <v>0.1</v>
      </c>
      <c r="H140" s="22">
        <v>0.03</v>
      </c>
      <c r="I140" s="22">
        <v>9.1</v>
      </c>
      <c r="J140" s="51">
        <v>35</v>
      </c>
      <c r="K140" s="20" t="s">
        <v>81</v>
      </c>
      <c r="L140" s="52">
        <v>8.55</v>
      </c>
    </row>
    <row r="141" ht="14.4" spans="1:12">
      <c r="A141" s="23"/>
      <c r="B141" s="24"/>
      <c r="C141" s="25"/>
      <c r="D141" s="29" t="s">
        <v>55</v>
      </c>
      <c r="E141" s="20" t="s">
        <v>56</v>
      </c>
      <c r="F141" s="21">
        <v>30</v>
      </c>
      <c r="G141" s="22">
        <v>3</v>
      </c>
      <c r="H141" s="22">
        <v>0.3</v>
      </c>
      <c r="I141" s="22">
        <v>16.8</v>
      </c>
      <c r="J141" s="51">
        <v>83</v>
      </c>
      <c r="K141" s="20" t="s">
        <v>66</v>
      </c>
      <c r="L141" s="52">
        <v>2.93</v>
      </c>
    </row>
    <row r="142" ht="14.4" spans="1:12">
      <c r="A142" s="23"/>
      <c r="B142" s="24"/>
      <c r="C142" s="25"/>
      <c r="D142" s="29" t="s">
        <v>58</v>
      </c>
      <c r="E142" s="20" t="s">
        <v>59</v>
      </c>
      <c r="F142" s="21">
        <v>30</v>
      </c>
      <c r="G142" s="22">
        <v>6.53</v>
      </c>
      <c r="H142" s="22">
        <v>6.33</v>
      </c>
      <c r="I142" s="22">
        <v>22.3</v>
      </c>
      <c r="J142" s="51">
        <v>122</v>
      </c>
      <c r="K142" s="20" t="s">
        <v>111</v>
      </c>
      <c r="L142" s="52">
        <v>2.93</v>
      </c>
    </row>
    <row r="143" ht="14.4" spans="1:12">
      <c r="A143" s="23"/>
      <c r="B143" s="24"/>
      <c r="C143" s="25"/>
      <c r="D143" s="29"/>
      <c r="E143" s="27"/>
      <c r="F143" s="28"/>
      <c r="G143" s="28"/>
      <c r="H143" s="28"/>
      <c r="I143" s="28"/>
      <c r="J143" s="28"/>
      <c r="K143" s="53"/>
      <c r="L143" s="28"/>
    </row>
    <row r="144" ht="14.4" spans="1:12">
      <c r="A144" s="23"/>
      <c r="B144" s="24"/>
      <c r="C144" s="25"/>
      <c r="D144" s="29"/>
      <c r="E144" s="27"/>
      <c r="F144" s="28"/>
      <c r="G144" s="28"/>
      <c r="H144" s="28"/>
      <c r="I144" s="28"/>
      <c r="J144" s="28"/>
      <c r="K144" s="53"/>
      <c r="L144" s="28"/>
    </row>
    <row r="145" ht="14.4" spans="1:12">
      <c r="A145" s="23"/>
      <c r="B145" s="24"/>
      <c r="C145" s="25"/>
      <c r="D145" s="29"/>
      <c r="E145" s="27"/>
      <c r="F145" s="28"/>
      <c r="G145" s="28"/>
      <c r="H145" s="28"/>
      <c r="I145" s="28"/>
      <c r="J145" s="28"/>
      <c r="K145" s="53"/>
      <c r="L145" s="28"/>
    </row>
    <row r="146" ht="14.4" spans="1:12">
      <c r="A146" s="23"/>
      <c r="B146" s="24"/>
      <c r="C146" s="25"/>
      <c r="D146" s="26"/>
      <c r="E146" s="27"/>
      <c r="F146" s="28"/>
      <c r="G146" s="28"/>
      <c r="H146" s="28"/>
      <c r="I146" s="28"/>
      <c r="J146" s="28"/>
      <c r="K146" s="53"/>
      <c r="L146" s="28"/>
    </row>
    <row r="147" ht="14.4" spans="1:12">
      <c r="A147" s="23"/>
      <c r="B147" s="24"/>
      <c r="C147" s="25"/>
      <c r="D147" s="26"/>
      <c r="E147" s="27"/>
      <c r="F147" s="28"/>
      <c r="G147" s="28"/>
      <c r="H147" s="28"/>
      <c r="I147" s="28"/>
      <c r="J147" s="28"/>
      <c r="K147" s="53"/>
      <c r="L147" s="28"/>
    </row>
    <row r="148" ht="14.4" spans="1:12">
      <c r="A148" s="30"/>
      <c r="B148" s="31"/>
      <c r="C148" s="32"/>
      <c r="D148" s="33" t="s">
        <v>40</v>
      </c>
      <c r="E148" s="34"/>
      <c r="F148" s="35">
        <f>SUM(F136:F147)</f>
        <v>760</v>
      </c>
      <c r="G148" s="35">
        <f t="shared" ref="G148:J148" si="56">SUM(G136:G147)</f>
        <v>25.29</v>
      </c>
      <c r="H148" s="35">
        <f t="shared" si="56"/>
        <v>25.7</v>
      </c>
      <c r="I148" s="35">
        <f t="shared" si="56"/>
        <v>105.5</v>
      </c>
      <c r="J148" s="35">
        <f t="shared" si="56"/>
        <v>832</v>
      </c>
      <c r="K148" s="54"/>
      <c r="L148" s="35">
        <f t="shared" ref="L148" si="57">SUM(L136:L147)</f>
        <v>87.66</v>
      </c>
    </row>
    <row r="149" ht="13.95" spans="1:12">
      <c r="A149" s="39">
        <f>A126</f>
        <v>2</v>
      </c>
      <c r="B149" s="40">
        <f>B126</f>
        <v>1</v>
      </c>
      <c r="C149" s="41" t="s">
        <v>61</v>
      </c>
      <c r="D149" s="42"/>
      <c r="E149" s="43"/>
      <c r="F149" s="44">
        <f>F135+F148</f>
        <v>1380</v>
      </c>
      <c r="G149" s="44">
        <f t="shared" ref="G149" si="58">G135+G148</f>
        <v>42.19</v>
      </c>
      <c r="H149" s="44">
        <f t="shared" ref="H149" si="59">H135+H148</f>
        <v>43.13</v>
      </c>
      <c r="I149" s="44">
        <f t="shared" ref="I149" si="60">I135+I148</f>
        <v>172.82</v>
      </c>
      <c r="J149" s="44">
        <f t="shared" ref="J149:L149" si="61">J135+J148</f>
        <v>1383</v>
      </c>
      <c r="K149" s="44"/>
      <c r="L149" s="44">
        <f t="shared" si="61"/>
        <v>165.39</v>
      </c>
    </row>
    <row r="150" ht="14.4" spans="1:12">
      <c r="A150" s="45">
        <v>2</v>
      </c>
      <c r="B150" s="24">
        <v>2</v>
      </c>
      <c r="C150" s="18" t="s">
        <v>27</v>
      </c>
      <c r="D150" s="19" t="s">
        <v>28</v>
      </c>
      <c r="E150" s="20" t="s">
        <v>140</v>
      </c>
      <c r="F150" s="21">
        <v>150</v>
      </c>
      <c r="G150" s="22">
        <v>12</v>
      </c>
      <c r="H150" s="22">
        <v>13.57</v>
      </c>
      <c r="I150" s="22">
        <v>34.48</v>
      </c>
      <c r="J150" s="51">
        <v>280</v>
      </c>
      <c r="K150" s="20" t="s">
        <v>141</v>
      </c>
      <c r="L150" s="52">
        <v>39.44</v>
      </c>
    </row>
    <row r="151" ht="14.4" spans="1:12">
      <c r="A151" s="45"/>
      <c r="B151" s="24"/>
      <c r="C151" s="25"/>
      <c r="D151" s="26"/>
      <c r="E151" s="27"/>
      <c r="F151" s="28"/>
      <c r="G151" s="28"/>
      <c r="H151" s="28"/>
      <c r="I151" s="28"/>
      <c r="J151" s="28"/>
      <c r="K151" s="53"/>
      <c r="L151" s="28"/>
    </row>
    <row r="152" ht="14.4" spans="1:12">
      <c r="A152" s="45"/>
      <c r="B152" s="24"/>
      <c r="C152" s="25"/>
      <c r="D152" s="29" t="s">
        <v>31</v>
      </c>
      <c r="E152" s="20" t="s">
        <v>32</v>
      </c>
      <c r="F152" s="21">
        <v>200</v>
      </c>
      <c r="G152" s="22">
        <v>0.1</v>
      </c>
      <c r="H152" s="22">
        <v>0.03</v>
      </c>
      <c r="I152" s="22">
        <v>9.1</v>
      </c>
      <c r="J152" s="51">
        <v>35</v>
      </c>
      <c r="K152" s="20" t="s">
        <v>33</v>
      </c>
      <c r="L152" s="52">
        <v>1.74</v>
      </c>
    </row>
    <row r="153" ht="14.4" spans="1:12">
      <c r="A153" s="45"/>
      <c r="B153" s="24"/>
      <c r="C153" s="25"/>
      <c r="D153" s="29" t="s">
        <v>34</v>
      </c>
      <c r="E153" s="20" t="s">
        <v>35</v>
      </c>
      <c r="F153" s="21">
        <v>60</v>
      </c>
      <c r="G153" s="22">
        <v>2.15</v>
      </c>
      <c r="H153" s="22">
        <v>5.5</v>
      </c>
      <c r="I153" s="22">
        <v>28</v>
      </c>
      <c r="J153" s="51">
        <v>146</v>
      </c>
      <c r="K153" s="20" t="s">
        <v>36</v>
      </c>
      <c r="L153" s="52">
        <v>15.3</v>
      </c>
    </row>
    <row r="154" ht="14.4" spans="1:12">
      <c r="A154" s="45"/>
      <c r="B154" s="24"/>
      <c r="C154" s="25"/>
      <c r="D154" s="29" t="s">
        <v>37</v>
      </c>
      <c r="E154" s="20" t="s">
        <v>99</v>
      </c>
      <c r="F154" s="21">
        <v>100</v>
      </c>
      <c r="G154" s="22">
        <v>0.2</v>
      </c>
      <c r="H154" s="22">
        <v>0.2</v>
      </c>
      <c r="I154" s="22">
        <v>7.5</v>
      </c>
      <c r="J154" s="51">
        <v>48</v>
      </c>
      <c r="K154" s="20" t="s">
        <v>142</v>
      </c>
      <c r="L154" s="52">
        <v>21.25</v>
      </c>
    </row>
    <row r="155" ht="14.4" spans="1:12">
      <c r="A155" s="45"/>
      <c r="B155" s="24"/>
      <c r="C155" s="25"/>
      <c r="D155" s="29"/>
      <c r="E155" s="27"/>
      <c r="F155" s="28"/>
      <c r="G155" s="28"/>
      <c r="H155" s="28"/>
      <c r="I155" s="28"/>
      <c r="J155" s="28"/>
      <c r="K155" s="53"/>
      <c r="L155" s="28"/>
    </row>
    <row r="156" ht="14.4" spans="1:12">
      <c r="A156" s="45"/>
      <c r="B156" s="24"/>
      <c r="C156" s="25"/>
      <c r="D156" s="29"/>
      <c r="E156" s="27"/>
      <c r="F156" s="28"/>
      <c r="G156" s="28"/>
      <c r="H156" s="28"/>
      <c r="I156" s="28"/>
      <c r="J156" s="28"/>
      <c r="K156" s="53"/>
      <c r="L156" s="28"/>
    </row>
    <row r="157" ht="14.4" spans="1:12">
      <c r="A157" s="45"/>
      <c r="B157" s="24"/>
      <c r="C157" s="25"/>
      <c r="D157" s="29"/>
      <c r="E157" s="27"/>
      <c r="F157" s="28"/>
      <c r="G157" s="28"/>
      <c r="H157" s="28"/>
      <c r="I157" s="28"/>
      <c r="J157" s="28"/>
      <c r="K157" s="53"/>
      <c r="L157" s="28"/>
    </row>
    <row r="158" ht="14.4" spans="1:12">
      <c r="A158" s="45"/>
      <c r="B158" s="24"/>
      <c r="C158" s="25"/>
      <c r="D158" s="26"/>
      <c r="E158" s="27"/>
      <c r="F158" s="28"/>
      <c r="G158" s="28"/>
      <c r="H158" s="28"/>
      <c r="I158" s="28"/>
      <c r="J158" s="28"/>
      <c r="K158" s="53"/>
      <c r="L158" s="28"/>
    </row>
    <row r="159" ht="14.4" spans="1:12">
      <c r="A159" s="45"/>
      <c r="B159" s="24"/>
      <c r="C159" s="25"/>
      <c r="D159" s="26"/>
      <c r="E159" s="27"/>
      <c r="F159" s="28"/>
      <c r="G159" s="28"/>
      <c r="H159" s="28"/>
      <c r="I159" s="28"/>
      <c r="J159" s="28"/>
      <c r="K159" s="53"/>
      <c r="L159" s="28"/>
    </row>
    <row r="160" ht="14.4" spans="1:12">
      <c r="A160" s="46"/>
      <c r="B160" s="31"/>
      <c r="C160" s="32"/>
      <c r="D160" s="33" t="s">
        <v>40</v>
      </c>
      <c r="E160" s="34"/>
      <c r="F160" s="35">
        <f>SUM(F150:F159)</f>
        <v>510</v>
      </c>
      <c r="G160" s="35">
        <f t="shared" ref="G160:J160" si="62">SUM(G150:G159)</f>
        <v>14.45</v>
      </c>
      <c r="H160" s="35">
        <f t="shared" si="62"/>
        <v>19.3</v>
      </c>
      <c r="I160" s="35">
        <f t="shared" si="62"/>
        <v>79.08</v>
      </c>
      <c r="J160" s="35">
        <f t="shared" si="62"/>
        <v>509</v>
      </c>
      <c r="K160" s="54"/>
      <c r="L160" s="35">
        <f t="shared" ref="L160" si="63">SUM(L150:L159)</f>
        <v>77.73</v>
      </c>
    </row>
    <row r="161" ht="14.4" spans="1:12">
      <c r="A161" s="37">
        <f>A150</f>
        <v>2</v>
      </c>
      <c r="B161" s="37">
        <f>B150</f>
        <v>2</v>
      </c>
      <c r="C161" s="38" t="s">
        <v>41</v>
      </c>
      <c r="D161" s="29" t="s">
        <v>42</v>
      </c>
      <c r="E161" s="20" t="s">
        <v>143</v>
      </c>
      <c r="F161" s="21">
        <v>80</v>
      </c>
      <c r="G161" s="22">
        <v>1.2</v>
      </c>
      <c r="H161" s="22">
        <v>4</v>
      </c>
      <c r="I161" s="22">
        <v>18.7</v>
      </c>
      <c r="J161" s="51">
        <v>80</v>
      </c>
      <c r="K161" s="20" t="s">
        <v>144</v>
      </c>
      <c r="L161" s="52">
        <v>14.36</v>
      </c>
    </row>
    <row r="162" ht="14.4" spans="1:12">
      <c r="A162" s="45"/>
      <c r="B162" s="24"/>
      <c r="C162" s="25"/>
      <c r="D162" s="29" t="s">
        <v>45</v>
      </c>
      <c r="E162" s="20" t="s">
        <v>145</v>
      </c>
      <c r="F162" s="21">
        <v>205</v>
      </c>
      <c r="G162" s="22">
        <v>3.05</v>
      </c>
      <c r="H162" s="22">
        <v>7.25</v>
      </c>
      <c r="I162" s="22">
        <v>15.37</v>
      </c>
      <c r="J162" s="51">
        <v>91</v>
      </c>
      <c r="K162" s="20" t="s">
        <v>146</v>
      </c>
      <c r="L162" s="52">
        <v>9.99</v>
      </c>
    </row>
    <row r="163" ht="14.4" spans="1:12">
      <c r="A163" s="45"/>
      <c r="B163" s="24"/>
      <c r="C163" s="25"/>
      <c r="D163" s="29" t="s">
        <v>48</v>
      </c>
      <c r="E163" s="20" t="s">
        <v>147</v>
      </c>
      <c r="F163" s="21">
        <v>90</v>
      </c>
      <c r="G163" s="22">
        <v>9.08</v>
      </c>
      <c r="H163" s="22">
        <v>4.74</v>
      </c>
      <c r="I163" s="22">
        <v>17.58</v>
      </c>
      <c r="J163" s="51">
        <v>203</v>
      </c>
      <c r="K163" s="20" t="s">
        <v>148</v>
      </c>
      <c r="L163" s="52">
        <v>50.51</v>
      </c>
    </row>
    <row r="164" ht="14.4" spans="1:12">
      <c r="A164" s="45"/>
      <c r="B164" s="24"/>
      <c r="C164" s="25"/>
      <c r="D164" s="29" t="s">
        <v>51</v>
      </c>
      <c r="E164" s="20" t="s">
        <v>149</v>
      </c>
      <c r="F164" s="21">
        <v>154</v>
      </c>
      <c r="G164" s="22">
        <v>3.89</v>
      </c>
      <c r="H164" s="22">
        <v>5</v>
      </c>
      <c r="I164" s="22">
        <v>20</v>
      </c>
      <c r="J164" s="51">
        <v>184</v>
      </c>
      <c r="K164" s="20" t="s">
        <v>150</v>
      </c>
      <c r="L164" s="52">
        <v>2.76</v>
      </c>
    </row>
    <row r="165" ht="14.4" spans="1:12">
      <c r="A165" s="45"/>
      <c r="B165" s="24"/>
      <c r="C165" s="25"/>
      <c r="D165" s="29" t="s">
        <v>52</v>
      </c>
      <c r="E165" s="20" t="s">
        <v>91</v>
      </c>
      <c r="F165" s="21">
        <v>200</v>
      </c>
      <c r="G165" s="22">
        <v>0.2</v>
      </c>
      <c r="H165" s="22">
        <v>0.03</v>
      </c>
      <c r="I165" s="22">
        <v>6.5</v>
      </c>
      <c r="J165" s="51">
        <v>38</v>
      </c>
      <c r="K165" s="20" t="s">
        <v>151</v>
      </c>
      <c r="L165" s="52">
        <v>4.18</v>
      </c>
    </row>
    <row r="166" ht="14.4" spans="1:12">
      <c r="A166" s="45"/>
      <c r="B166" s="24"/>
      <c r="C166" s="25"/>
      <c r="D166" s="29" t="s">
        <v>55</v>
      </c>
      <c r="E166" s="20" t="s">
        <v>56</v>
      </c>
      <c r="F166" s="21">
        <v>30</v>
      </c>
      <c r="G166" s="22">
        <v>3</v>
      </c>
      <c r="H166" s="22">
        <v>0.3</v>
      </c>
      <c r="I166" s="22">
        <v>16.8</v>
      </c>
      <c r="J166" s="51">
        <v>83</v>
      </c>
      <c r="K166" s="20" t="s">
        <v>66</v>
      </c>
      <c r="L166" s="52">
        <v>2.93</v>
      </c>
    </row>
    <row r="167" ht="14.4" spans="1:12">
      <c r="A167" s="45"/>
      <c r="B167" s="24"/>
      <c r="C167" s="25"/>
      <c r="D167" s="29" t="s">
        <v>58</v>
      </c>
      <c r="E167" s="20" t="s">
        <v>59</v>
      </c>
      <c r="F167" s="21">
        <v>30</v>
      </c>
      <c r="G167" s="22">
        <v>6.53</v>
      </c>
      <c r="H167" s="22">
        <v>6.33</v>
      </c>
      <c r="I167" s="22">
        <v>22.3</v>
      </c>
      <c r="J167" s="51">
        <v>122</v>
      </c>
      <c r="K167" s="20" t="s">
        <v>111</v>
      </c>
      <c r="L167" s="52">
        <v>2.93</v>
      </c>
    </row>
    <row r="168" ht="14.4" spans="1:12">
      <c r="A168" s="45"/>
      <c r="B168" s="24"/>
      <c r="C168" s="25"/>
      <c r="D168" s="29"/>
      <c r="E168" s="27"/>
      <c r="F168" s="28"/>
      <c r="G168" s="28"/>
      <c r="H168" s="28"/>
      <c r="I168" s="28"/>
      <c r="J168" s="28"/>
      <c r="K168" s="53"/>
      <c r="L168" s="28"/>
    </row>
    <row r="169" ht="14.4" spans="1:12">
      <c r="A169" s="45"/>
      <c r="B169" s="24"/>
      <c r="C169" s="25"/>
      <c r="D169" s="29"/>
      <c r="E169" s="27"/>
      <c r="F169" s="28"/>
      <c r="G169" s="28"/>
      <c r="H169" s="28"/>
      <c r="I169" s="28"/>
      <c r="J169" s="28"/>
      <c r="K169" s="53"/>
      <c r="L169" s="28"/>
    </row>
    <row r="170" ht="14.4" spans="1:12">
      <c r="A170" s="45"/>
      <c r="B170" s="24"/>
      <c r="C170" s="25"/>
      <c r="D170" s="29"/>
      <c r="E170" s="27"/>
      <c r="F170" s="28"/>
      <c r="G170" s="28"/>
      <c r="H170" s="28"/>
      <c r="I170" s="28"/>
      <c r="J170" s="28"/>
      <c r="K170" s="53"/>
      <c r="L170" s="28"/>
    </row>
    <row r="171" ht="14.4" spans="1:12">
      <c r="A171" s="45"/>
      <c r="B171" s="24"/>
      <c r="C171" s="25"/>
      <c r="D171" s="26"/>
      <c r="E171" s="27"/>
      <c r="F171" s="28"/>
      <c r="G171" s="28"/>
      <c r="H171" s="28"/>
      <c r="I171" s="28"/>
      <c r="J171" s="28"/>
      <c r="K171" s="53"/>
      <c r="L171" s="28"/>
    </row>
    <row r="172" ht="14.4" spans="1:12">
      <c r="A172" s="45"/>
      <c r="B172" s="24"/>
      <c r="C172" s="25"/>
      <c r="D172" s="26"/>
      <c r="E172" s="27"/>
      <c r="F172" s="28"/>
      <c r="G172" s="28"/>
      <c r="H172" s="28"/>
      <c r="I172" s="28"/>
      <c r="J172" s="28"/>
      <c r="K172" s="53"/>
      <c r="L172" s="28"/>
    </row>
    <row r="173" ht="14.4" spans="1:12">
      <c r="A173" s="46"/>
      <c r="B173" s="31"/>
      <c r="C173" s="32"/>
      <c r="D173" s="33" t="s">
        <v>40</v>
      </c>
      <c r="E173" s="34"/>
      <c r="F173" s="35">
        <f>SUM(F161:F172)</f>
        <v>789</v>
      </c>
      <c r="G173" s="35">
        <f t="shared" ref="G173:J173" si="64">SUM(G161:G172)</f>
        <v>26.95</v>
      </c>
      <c r="H173" s="35">
        <f t="shared" si="64"/>
        <v>27.65</v>
      </c>
      <c r="I173" s="35">
        <f t="shared" si="64"/>
        <v>117.25</v>
      </c>
      <c r="J173" s="35">
        <f t="shared" si="64"/>
        <v>801</v>
      </c>
      <c r="K173" s="54"/>
      <c r="L173" s="35">
        <f t="shared" ref="L173" si="65">SUM(L161:L172)</f>
        <v>87.66</v>
      </c>
    </row>
    <row r="174" ht="13.95" spans="1:12">
      <c r="A174" s="47">
        <f>A150</f>
        <v>2</v>
      </c>
      <c r="B174" s="47">
        <f>B150</f>
        <v>2</v>
      </c>
      <c r="C174" s="41" t="s">
        <v>61</v>
      </c>
      <c r="D174" s="42"/>
      <c r="E174" s="43"/>
      <c r="F174" s="44">
        <f>F160+F173</f>
        <v>1299</v>
      </c>
      <c r="G174" s="44">
        <f t="shared" ref="G174" si="66">G160+G173</f>
        <v>41.4</v>
      </c>
      <c r="H174" s="44">
        <f t="shared" ref="H174" si="67">H160+H173</f>
        <v>46.95</v>
      </c>
      <c r="I174" s="44">
        <f t="shared" ref="I174" si="68">I160+I173</f>
        <v>196.33</v>
      </c>
      <c r="J174" s="44">
        <f t="shared" ref="J174:L174" si="69">J160+J173</f>
        <v>1310</v>
      </c>
      <c r="K174" s="44"/>
      <c r="L174" s="44">
        <f t="shared" si="69"/>
        <v>165.39</v>
      </c>
    </row>
    <row r="175" ht="14.4" spans="1:12">
      <c r="A175" s="16">
        <v>2</v>
      </c>
      <c r="B175" s="17">
        <v>3</v>
      </c>
      <c r="C175" s="18" t="s">
        <v>27</v>
      </c>
      <c r="D175" s="19" t="s">
        <v>28</v>
      </c>
      <c r="E175" s="20" t="s">
        <v>152</v>
      </c>
      <c r="F175" s="21">
        <v>250</v>
      </c>
      <c r="G175" s="22">
        <v>7.8</v>
      </c>
      <c r="H175" s="22">
        <v>15.44</v>
      </c>
      <c r="I175" s="22">
        <v>42</v>
      </c>
      <c r="J175" s="51">
        <v>294</v>
      </c>
      <c r="K175" s="20" t="s">
        <v>153</v>
      </c>
      <c r="L175" s="52">
        <v>37.08</v>
      </c>
    </row>
    <row r="176" ht="14.4" spans="1:12">
      <c r="A176" s="23"/>
      <c r="B176" s="24"/>
      <c r="C176" s="25"/>
      <c r="D176" s="26"/>
      <c r="E176" s="27"/>
      <c r="F176" s="28"/>
      <c r="G176" s="28"/>
      <c r="H176" s="28"/>
      <c r="I176" s="28"/>
      <c r="J176" s="28"/>
      <c r="K176" s="53"/>
      <c r="L176" s="28"/>
    </row>
    <row r="177" ht="14.4" spans="1:12">
      <c r="A177" s="23"/>
      <c r="B177" s="24"/>
      <c r="C177" s="25"/>
      <c r="D177" s="29" t="s">
        <v>31</v>
      </c>
      <c r="E177" s="20" t="s">
        <v>80</v>
      </c>
      <c r="F177" s="21">
        <v>200</v>
      </c>
      <c r="G177" s="22">
        <v>0.1</v>
      </c>
      <c r="H177" s="22">
        <v>0.03</v>
      </c>
      <c r="I177" s="22">
        <v>9.1</v>
      </c>
      <c r="J177" s="51">
        <v>35</v>
      </c>
      <c r="K177" s="20" t="s">
        <v>81</v>
      </c>
      <c r="L177" s="52">
        <v>14.71</v>
      </c>
    </row>
    <row r="178" ht="15.75" customHeight="1" spans="1:12">
      <c r="A178" s="23"/>
      <c r="B178" s="24"/>
      <c r="C178" s="25"/>
      <c r="D178" s="29" t="s">
        <v>34</v>
      </c>
      <c r="E178" s="20" t="s">
        <v>97</v>
      </c>
      <c r="F178" s="21">
        <v>60</v>
      </c>
      <c r="G178" s="22">
        <v>12.5</v>
      </c>
      <c r="H178" s="22">
        <v>11.7</v>
      </c>
      <c r="I178" s="22">
        <v>28</v>
      </c>
      <c r="J178" s="51">
        <v>194</v>
      </c>
      <c r="K178" s="20" t="s">
        <v>154</v>
      </c>
      <c r="L178" s="52">
        <v>13.44</v>
      </c>
    </row>
    <row r="179" ht="14.4" spans="1:12">
      <c r="A179" s="23"/>
      <c r="B179" s="24"/>
      <c r="C179" s="25"/>
      <c r="D179" s="29" t="s">
        <v>37</v>
      </c>
      <c r="E179" s="20" t="s">
        <v>38</v>
      </c>
      <c r="F179" s="21">
        <v>100</v>
      </c>
      <c r="G179" s="22">
        <v>0.3</v>
      </c>
      <c r="H179" s="22">
        <v>0.4</v>
      </c>
      <c r="I179" s="22">
        <v>13.8</v>
      </c>
      <c r="J179" s="51">
        <v>68</v>
      </c>
      <c r="K179" s="20" t="s">
        <v>116</v>
      </c>
      <c r="L179" s="52">
        <v>12.5</v>
      </c>
    </row>
    <row r="180" ht="14.4" spans="1:12">
      <c r="A180" s="23"/>
      <c r="B180" s="24"/>
      <c r="C180" s="25"/>
      <c r="D180" s="29"/>
      <c r="E180" s="27"/>
      <c r="F180" s="28"/>
      <c r="G180" s="28"/>
      <c r="H180" s="28"/>
      <c r="I180" s="28"/>
      <c r="J180" s="28"/>
      <c r="K180" s="53"/>
      <c r="L180" s="28"/>
    </row>
    <row r="181" ht="14.4" spans="1:12">
      <c r="A181" s="23"/>
      <c r="B181" s="24"/>
      <c r="C181" s="25"/>
      <c r="D181" s="29"/>
      <c r="E181" s="27"/>
      <c r="F181" s="28"/>
      <c r="G181" s="28"/>
      <c r="H181" s="28"/>
      <c r="I181" s="28"/>
      <c r="J181" s="28"/>
      <c r="K181" s="53"/>
      <c r="L181" s="28"/>
    </row>
    <row r="182" ht="14.4" spans="1:12">
      <c r="A182" s="23"/>
      <c r="B182" s="24"/>
      <c r="C182" s="25"/>
      <c r="D182" s="26"/>
      <c r="E182" s="27"/>
      <c r="F182" s="28"/>
      <c r="G182" s="28"/>
      <c r="H182" s="28"/>
      <c r="I182" s="28"/>
      <c r="J182" s="28"/>
      <c r="K182" s="53"/>
      <c r="L182" s="28"/>
    </row>
    <row r="183" ht="14.4" spans="1:12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53"/>
      <c r="L183" s="28"/>
    </row>
    <row r="184" ht="14.4" spans="1:12">
      <c r="A184" s="30"/>
      <c r="B184" s="31"/>
      <c r="C184" s="32"/>
      <c r="D184" s="33" t="s">
        <v>40</v>
      </c>
      <c r="E184" s="34"/>
      <c r="F184" s="35">
        <f>SUM(F175:F183)</f>
        <v>610</v>
      </c>
      <c r="G184" s="35">
        <f t="shared" ref="G184:J184" si="70">SUM(G175:G183)</f>
        <v>20.7</v>
      </c>
      <c r="H184" s="35">
        <f t="shared" si="70"/>
        <v>27.57</v>
      </c>
      <c r="I184" s="35">
        <f t="shared" si="70"/>
        <v>92.9</v>
      </c>
      <c r="J184" s="35">
        <f t="shared" si="70"/>
        <v>591</v>
      </c>
      <c r="K184" s="54"/>
      <c r="L184" s="35">
        <f t="shared" ref="L184" si="71">SUM(L175:L183)</f>
        <v>77.73</v>
      </c>
    </row>
    <row r="185" ht="14.4" spans="1:12">
      <c r="A185" s="36">
        <f>A175</f>
        <v>2</v>
      </c>
      <c r="B185" s="37">
        <f>B175</f>
        <v>3</v>
      </c>
      <c r="C185" s="38" t="s">
        <v>41</v>
      </c>
      <c r="D185" s="29" t="s">
        <v>42</v>
      </c>
      <c r="E185" s="20" t="s">
        <v>155</v>
      </c>
      <c r="F185" s="21">
        <v>60</v>
      </c>
      <c r="G185" s="22">
        <v>0.5</v>
      </c>
      <c r="H185" s="22">
        <v>3.1</v>
      </c>
      <c r="I185" s="22">
        <v>3.5</v>
      </c>
      <c r="J185" s="51">
        <v>10</v>
      </c>
      <c r="K185" s="20" t="s">
        <v>156</v>
      </c>
      <c r="L185" s="52">
        <v>5.82</v>
      </c>
    </row>
    <row r="186" ht="14.4" spans="1:12">
      <c r="A186" s="23"/>
      <c r="B186" s="24"/>
      <c r="C186" s="25"/>
      <c r="D186" s="29" t="s">
        <v>45</v>
      </c>
      <c r="E186" s="20" t="s">
        <v>157</v>
      </c>
      <c r="F186" s="21">
        <v>200</v>
      </c>
      <c r="G186" s="22">
        <v>4.2</v>
      </c>
      <c r="H186" s="22">
        <v>9.34</v>
      </c>
      <c r="I186" s="22">
        <v>27.6</v>
      </c>
      <c r="J186" s="51">
        <v>154</v>
      </c>
      <c r="K186" s="20" t="s">
        <v>158</v>
      </c>
      <c r="L186" s="52">
        <v>7.4</v>
      </c>
    </row>
    <row r="187" ht="14.4" spans="1:12">
      <c r="A187" s="23"/>
      <c r="B187" s="24"/>
      <c r="C187" s="25"/>
      <c r="D187" s="29" t="s">
        <v>48</v>
      </c>
      <c r="E187" s="20" t="s">
        <v>159</v>
      </c>
      <c r="F187" s="21">
        <v>90</v>
      </c>
      <c r="G187" s="22">
        <v>10.36</v>
      </c>
      <c r="H187" s="22">
        <v>6.03</v>
      </c>
      <c r="I187" s="22">
        <v>4.95</v>
      </c>
      <c r="J187" s="51">
        <v>167</v>
      </c>
      <c r="K187" s="20" t="s">
        <v>160</v>
      </c>
      <c r="L187" s="52">
        <v>39.35</v>
      </c>
    </row>
    <row r="188" ht="14.4" spans="1:12">
      <c r="A188" s="23"/>
      <c r="B188" s="24"/>
      <c r="C188" s="25"/>
      <c r="D188" s="29" t="s">
        <v>51</v>
      </c>
      <c r="E188" s="20" t="s">
        <v>89</v>
      </c>
      <c r="F188" s="21">
        <v>150</v>
      </c>
      <c r="G188" s="22">
        <v>3.08</v>
      </c>
      <c r="H188" s="22">
        <v>4.92</v>
      </c>
      <c r="I188" s="22">
        <v>20</v>
      </c>
      <c r="J188" s="51">
        <v>138</v>
      </c>
      <c r="K188" s="20" t="s">
        <v>161</v>
      </c>
      <c r="L188" s="52">
        <v>20.85</v>
      </c>
    </row>
    <row r="189" ht="14.4" spans="1:12">
      <c r="A189" s="23"/>
      <c r="B189" s="24"/>
      <c r="C189" s="25"/>
      <c r="D189" s="29" t="s">
        <v>52</v>
      </c>
      <c r="E189" s="20" t="s">
        <v>53</v>
      </c>
      <c r="F189" s="21">
        <v>200</v>
      </c>
      <c r="G189" s="22">
        <v>0.2</v>
      </c>
      <c r="H189" s="22">
        <v>0.1</v>
      </c>
      <c r="I189" s="22">
        <v>17.2</v>
      </c>
      <c r="J189" s="51">
        <v>68</v>
      </c>
      <c r="K189" s="20" t="s">
        <v>54</v>
      </c>
      <c r="L189" s="52">
        <v>8.38</v>
      </c>
    </row>
    <row r="190" ht="14.4" spans="1:12">
      <c r="A190" s="23"/>
      <c r="B190" s="24"/>
      <c r="C190" s="25"/>
      <c r="D190" s="29" t="s">
        <v>55</v>
      </c>
      <c r="E190" s="20" t="s">
        <v>56</v>
      </c>
      <c r="F190" s="21">
        <v>30</v>
      </c>
      <c r="G190" s="22">
        <v>1.5</v>
      </c>
      <c r="H190" s="22">
        <v>0.45</v>
      </c>
      <c r="I190" s="22">
        <v>25.2</v>
      </c>
      <c r="J190" s="51">
        <v>171</v>
      </c>
      <c r="K190" s="20" t="s">
        <v>57</v>
      </c>
      <c r="L190" s="52">
        <v>2.93</v>
      </c>
    </row>
    <row r="191" ht="14.4" spans="1:12">
      <c r="A191" s="23"/>
      <c r="B191" s="24"/>
      <c r="C191" s="25"/>
      <c r="D191" s="29" t="s">
        <v>58</v>
      </c>
      <c r="E191" s="20" t="s">
        <v>59</v>
      </c>
      <c r="F191" s="21">
        <v>30</v>
      </c>
      <c r="G191" s="22">
        <v>4.41</v>
      </c>
      <c r="H191" s="22">
        <v>0.14</v>
      </c>
      <c r="I191" s="22">
        <v>17.3</v>
      </c>
      <c r="J191" s="51">
        <v>122</v>
      </c>
      <c r="K191" s="20" t="s">
        <v>60</v>
      </c>
      <c r="L191" s="52">
        <v>2.93</v>
      </c>
    </row>
    <row r="192" ht="14.4" spans="1:12">
      <c r="A192" s="23"/>
      <c r="B192" s="24"/>
      <c r="C192" s="25"/>
      <c r="D192" s="29"/>
      <c r="E192" s="27"/>
      <c r="F192" s="28"/>
      <c r="G192" s="28"/>
      <c r="H192" s="28"/>
      <c r="I192" s="28"/>
      <c r="J192" s="28"/>
      <c r="K192" s="53"/>
      <c r="L192" s="28"/>
    </row>
    <row r="193" ht="14.4" spans="1:12">
      <c r="A193" s="23"/>
      <c r="B193" s="24"/>
      <c r="C193" s="25"/>
      <c r="D193" s="29"/>
      <c r="E193" s="27"/>
      <c r="F193" s="28"/>
      <c r="G193" s="28"/>
      <c r="H193" s="28"/>
      <c r="I193" s="28"/>
      <c r="J193" s="28"/>
      <c r="K193" s="53"/>
      <c r="L193" s="28"/>
    </row>
    <row r="194" ht="14.4" spans="1:12">
      <c r="A194" s="23"/>
      <c r="B194" s="24"/>
      <c r="C194" s="25"/>
      <c r="D194" s="26"/>
      <c r="E194" s="27"/>
      <c r="F194" s="28"/>
      <c r="G194" s="28"/>
      <c r="H194" s="28"/>
      <c r="I194" s="28"/>
      <c r="J194" s="28"/>
      <c r="K194" s="53"/>
      <c r="L194" s="28"/>
    </row>
    <row r="195" ht="14.4" spans="1:12">
      <c r="A195" s="23"/>
      <c r="B195" s="24"/>
      <c r="C195" s="25"/>
      <c r="D195" s="26"/>
      <c r="E195" s="27"/>
      <c r="F195" s="28"/>
      <c r="G195" s="28"/>
      <c r="H195" s="28"/>
      <c r="I195" s="28"/>
      <c r="J195" s="28"/>
      <c r="K195" s="53"/>
      <c r="L195" s="28"/>
    </row>
    <row r="196" ht="14.4" spans="1:12">
      <c r="A196" s="30"/>
      <c r="B196" s="31"/>
      <c r="C196" s="32"/>
      <c r="D196" s="33" t="s">
        <v>40</v>
      </c>
      <c r="E196" s="34"/>
      <c r="F196" s="35">
        <f>SUM(F185:F195)</f>
        <v>760</v>
      </c>
      <c r="G196" s="35">
        <f t="shared" ref="G196:J196" si="72">SUM(G185:G195)</f>
        <v>24.25</v>
      </c>
      <c r="H196" s="35">
        <f t="shared" si="72"/>
        <v>24.08</v>
      </c>
      <c r="I196" s="35">
        <f t="shared" si="72"/>
        <v>115.75</v>
      </c>
      <c r="J196" s="35">
        <f t="shared" si="72"/>
        <v>830</v>
      </c>
      <c r="K196" s="54"/>
      <c r="L196" s="35">
        <f t="shared" ref="L196" si="73">SUM(L185:L195)</f>
        <v>87.66</v>
      </c>
    </row>
    <row r="197" ht="13.95" spans="1:12">
      <c r="A197" s="39">
        <f>A175</f>
        <v>2</v>
      </c>
      <c r="B197" s="40">
        <f>B175</f>
        <v>3</v>
      </c>
      <c r="C197" s="41" t="s">
        <v>61</v>
      </c>
      <c r="D197" s="42"/>
      <c r="E197" s="43"/>
      <c r="F197" s="44">
        <f>F184+F196</f>
        <v>1370</v>
      </c>
      <c r="G197" s="44">
        <f t="shared" ref="G197" si="74">G184+G196</f>
        <v>44.95</v>
      </c>
      <c r="H197" s="44">
        <f t="shared" ref="H197" si="75">H184+H196</f>
        <v>51.65</v>
      </c>
      <c r="I197" s="44">
        <f t="shared" ref="I197" si="76">I184+I196</f>
        <v>208.65</v>
      </c>
      <c r="J197" s="44">
        <f t="shared" ref="J197:L197" si="77">J184+J196</f>
        <v>1421</v>
      </c>
      <c r="K197" s="44"/>
      <c r="L197" s="44">
        <f t="shared" si="77"/>
        <v>165.39</v>
      </c>
    </row>
    <row r="198" ht="14.4" spans="1:12">
      <c r="A198" s="16">
        <v>2</v>
      </c>
      <c r="B198" s="17">
        <v>4</v>
      </c>
      <c r="C198" s="18" t="s">
        <v>27</v>
      </c>
      <c r="D198" s="19" t="s">
        <v>28</v>
      </c>
      <c r="E198" s="20" t="s">
        <v>62</v>
      </c>
      <c r="F198" s="21">
        <v>200</v>
      </c>
      <c r="G198" s="22">
        <v>8.25</v>
      </c>
      <c r="H198" s="22">
        <v>12.77</v>
      </c>
      <c r="I198" s="22">
        <v>31.75</v>
      </c>
      <c r="J198" s="51">
        <v>236</v>
      </c>
      <c r="K198" s="20" t="s">
        <v>162</v>
      </c>
      <c r="L198" s="52">
        <v>44.61</v>
      </c>
    </row>
    <row r="199" ht="14.4" spans="1:12">
      <c r="A199" s="23"/>
      <c r="B199" s="24"/>
      <c r="C199" s="25"/>
      <c r="D199" s="26"/>
      <c r="E199" s="27"/>
      <c r="F199" s="28"/>
      <c r="G199" s="28"/>
      <c r="H199" s="28"/>
      <c r="I199" s="28"/>
      <c r="J199" s="28"/>
      <c r="K199" s="53"/>
      <c r="L199" s="28"/>
    </row>
    <row r="200" ht="14.4" spans="1:12">
      <c r="A200" s="23"/>
      <c r="B200" s="24"/>
      <c r="C200" s="25"/>
      <c r="D200" s="29" t="s">
        <v>31</v>
      </c>
      <c r="E200" s="20" t="s">
        <v>91</v>
      </c>
      <c r="F200" s="21">
        <v>200</v>
      </c>
      <c r="G200" s="22">
        <v>0.2</v>
      </c>
      <c r="H200" s="22">
        <v>0.03</v>
      </c>
      <c r="I200" s="22">
        <v>6.5</v>
      </c>
      <c r="J200" s="51">
        <v>38</v>
      </c>
      <c r="K200" s="20" t="s">
        <v>163</v>
      </c>
      <c r="L200" s="52">
        <v>8.15</v>
      </c>
    </row>
    <row r="201" ht="14.4" spans="1:12">
      <c r="A201" s="23"/>
      <c r="B201" s="24"/>
      <c r="C201" s="25"/>
      <c r="D201" s="29" t="s">
        <v>34</v>
      </c>
      <c r="E201" s="20" t="s">
        <v>97</v>
      </c>
      <c r="F201" s="21">
        <v>40</v>
      </c>
      <c r="G201" s="22">
        <v>7.6</v>
      </c>
      <c r="H201" s="22">
        <v>3.3</v>
      </c>
      <c r="I201" s="22">
        <v>16.8</v>
      </c>
      <c r="J201" s="51">
        <v>147</v>
      </c>
      <c r="K201" s="20" t="s">
        <v>66</v>
      </c>
      <c r="L201" s="52">
        <v>12.47</v>
      </c>
    </row>
    <row r="202" ht="14.4" spans="1:12">
      <c r="A202" s="23"/>
      <c r="B202" s="24"/>
      <c r="C202" s="25"/>
      <c r="D202" s="29" t="s">
        <v>37</v>
      </c>
      <c r="E202" s="20" t="s">
        <v>38</v>
      </c>
      <c r="F202" s="21">
        <v>100</v>
      </c>
      <c r="G202" s="22">
        <v>0.3</v>
      </c>
      <c r="H202" s="22">
        <v>0.4</v>
      </c>
      <c r="I202" s="22">
        <v>13.8</v>
      </c>
      <c r="J202" s="51">
        <v>68</v>
      </c>
      <c r="K202" s="20" t="s">
        <v>116</v>
      </c>
      <c r="L202" s="52">
        <v>12.5</v>
      </c>
    </row>
    <row r="203" ht="14.4" spans="1:12">
      <c r="A203" s="23"/>
      <c r="B203" s="24"/>
      <c r="C203" s="25"/>
      <c r="D203" s="29"/>
      <c r="E203" s="27"/>
      <c r="F203" s="28"/>
      <c r="G203" s="28"/>
      <c r="H203" s="28"/>
      <c r="I203" s="28"/>
      <c r="J203" s="28"/>
      <c r="K203" s="53"/>
      <c r="L203" s="28"/>
    </row>
    <row r="204" ht="14.4" spans="1:12">
      <c r="A204" s="23"/>
      <c r="B204" s="24"/>
      <c r="C204" s="25"/>
      <c r="D204" s="29"/>
      <c r="E204" s="27"/>
      <c r="F204" s="28"/>
      <c r="G204" s="28"/>
      <c r="H204" s="28"/>
      <c r="I204" s="28"/>
      <c r="J204" s="28"/>
      <c r="K204" s="53"/>
      <c r="L204" s="28"/>
    </row>
    <row r="205" ht="14.4" spans="1:12">
      <c r="A205" s="23"/>
      <c r="B205" s="24"/>
      <c r="C205" s="25"/>
      <c r="D205" s="26"/>
      <c r="E205" s="27"/>
      <c r="F205" s="28"/>
      <c r="G205" s="28"/>
      <c r="H205" s="28"/>
      <c r="I205" s="28"/>
      <c r="J205" s="28"/>
      <c r="K205" s="53"/>
      <c r="L205" s="28"/>
    </row>
    <row r="206" ht="14.4" spans="1:12">
      <c r="A206" s="23"/>
      <c r="B206" s="24"/>
      <c r="C206" s="25"/>
      <c r="D206" s="26"/>
      <c r="E206" s="27"/>
      <c r="F206" s="28"/>
      <c r="G206" s="28"/>
      <c r="H206" s="28"/>
      <c r="I206" s="28"/>
      <c r="J206" s="28"/>
      <c r="K206" s="53"/>
      <c r="L206" s="28"/>
    </row>
    <row r="207" ht="14.4" spans="1:12">
      <c r="A207" s="30"/>
      <c r="B207" s="31"/>
      <c r="C207" s="32"/>
      <c r="D207" s="33" t="s">
        <v>40</v>
      </c>
      <c r="E207" s="34"/>
      <c r="F207" s="35">
        <f>SUM(F198:F206)</f>
        <v>540</v>
      </c>
      <c r="G207" s="35">
        <f t="shared" ref="G207:J207" si="78">SUM(G198:G206)</f>
        <v>16.35</v>
      </c>
      <c r="H207" s="35">
        <f t="shared" si="78"/>
        <v>16.5</v>
      </c>
      <c r="I207" s="35">
        <f t="shared" si="78"/>
        <v>68.85</v>
      </c>
      <c r="J207" s="35">
        <f t="shared" si="78"/>
        <v>489</v>
      </c>
      <c r="K207" s="54"/>
      <c r="L207" s="35">
        <f t="shared" ref="L207" si="79">SUM(L198:L206)</f>
        <v>77.73</v>
      </c>
    </row>
    <row r="208" ht="14.4" spans="1:12">
      <c r="A208" s="36">
        <f>A198</f>
        <v>2</v>
      </c>
      <c r="B208" s="37">
        <f>B198</f>
        <v>4</v>
      </c>
      <c r="C208" s="38" t="s">
        <v>41</v>
      </c>
      <c r="D208" s="29" t="s">
        <v>42</v>
      </c>
      <c r="E208" s="20" t="s">
        <v>164</v>
      </c>
      <c r="F208" s="21">
        <v>60</v>
      </c>
      <c r="G208" s="22">
        <v>0.77</v>
      </c>
      <c r="H208" s="22">
        <v>3.35</v>
      </c>
      <c r="I208" s="22">
        <v>16.4</v>
      </c>
      <c r="J208" s="51">
        <v>65</v>
      </c>
      <c r="K208" s="20" t="s">
        <v>165</v>
      </c>
      <c r="L208" s="52">
        <v>10.44</v>
      </c>
    </row>
    <row r="209" ht="14.4" spans="1:12">
      <c r="A209" s="23"/>
      <c r="B209" s="24"/>
      <c r="C209" s="25"/>
      <c r="D209" s="29" t="s">
        <v>45</v>
      </c>
      <c r="E209" s="20" t="s">
        <v>166</v>
      </c>
      <c r="F209" s="21">
        <v>205</v>
      </c>
      <c r="G209" s="22">
        <v>3.3</v>
      </c>
      <c r="H209" s="22">
        <v>3.5</v>
      </c>
      <c r="I209" s="22">
        <v>29.9</v>
      </c>
      <c r="J209" s="51">
        <v>214</v>
      </c>
      <c r="K209" s="20" t="s">
        <v>167</v>
      </c>
      <c r="L209" s="52">
        <v>9.19</v>
      </c>
    </row>
    <row r="210" ht="14.4" spans="1:12">
      <c r="A210" s="23"/>
      <c r="B210" s="24"/>
      <c r="C210" s="25"/>
      <c r="D210" s="29" t="s">
        <v>48</v>
      </c>
      <c r="E210" s="20" t="s">
        <v>73</v>
      </c>
      <c r="F210" s="21">
        <v>180</v>
      </c>
      <c r="G210" s="22">
        <v>12.77</v>
      </c>
      <c r="H210" s="22">
        <v>13.87</v>
      </c>
      <c r="I210" s="22">
        <v>11.3</v>
      </c>
      <c r="J210" s="51">
        <v>245</v>
      </c>
      <c r="K210" s="20" t="s">
        <v>74</v>
      </c>
      <c r="L210" s="52">
        <v>52.57</v>
      </c>
    </row>
    <row r="211" ht="14.4" spans="1:12">
      <c r="A211" s="23"/>
      <c r="B211" s="24"/>
      <c r="C211" s="25"/>
      <c r="D211" s="29" t="s">
        <v>51</v>
      </c>
      <c r="E211" s="27"/>
      <c r="F211" s="28"/>
      <c r="G211" s="28"/>
      <c r="H211" s="28"/>
      <c r="I211" s="28"/>
      <c r="J211" s="28"/>
      <c r="K211" s="53"/>
      <c r="L211" s="28"/>
    </row>
    <row r="212" ht="14.4" spans="1:12">
      <c r="A212" s="23"/>
      <c r="B212" s="24"/>
      <c r="C212" s="25"/>
      <c r="D212" s="29" t="s">
        <v>52</v>
      </c>
      <c r="E212" s="20" t="s">
        <v>168</v>
      </c>
      <c r="F212" s="21">
        <v>200</v>
      </c>
      <c r="G212" s="22">
        <v>0.2</v>
      </c>
      <c r="H212" s="22"/>
      <c r="I212" s="22">
        <v>19.8</v>
      </c>
      <c r="J212" s="51">
        <v>77</v>
      </c>
      <c r="K212" s="20" t="s">
        <v>169</v>
      </c>
      <c r="L212" s="52">
        <v>9.6</v>
      </c>
    </row>
    <row r="213" ht="14.4" spans="1:12">
      <c r="A213" s="23"/>
      <c r="B213" s="24"/>
      <c r="C213" s="25"/>
      <c r="D213" s="29" t="s">
        <v>55</v>
      </c>
      <c r="E213" s="20" t="s">
        <v>56</v>
      </c>
      <c r="F213" s="21">
        <v>30</v>
      </c>
      <c r="G213" s="22">
        <v>3</v>
      </c>
      <c r="H213" s="22">
        <v>0.3</v>
      </c>
      <c r="I213" s="22">
        <v>16.8</v>
      </c>
      <c r="J213" s="51">
        <v>83</v>
      </c>
      <c r="K213" s="20" t="s">
        <v>66</v>
      </c>
      <c r="L213" s="52">
        <v>2.93</v>
      </c>
    </row>
    <row r="214" ht="14.4" spans="1:12">
      <c r="A214" s="23"/>
      <c r="B214" s="24"/>
      <c r="C214" s="25"/>
      <c r="D214" s="29" t="s">
        <v>58</v>
      </c>
      <c r="E214" s="20" t="s">
        <v>59</v>
      </c>
      <c r="F214" s="21">
        <v>30</v>
      </c>
      <c r="G214" s="22">
        <v>6.53</v>
      </c>
      <c r="H214" s="22">
        <v>6.33</v>
      </c>
      <c r="I214" s="22">
        <v>22.3</v>
      </c>
      <c r="J214" s="51">
        <v>122</v>
      </c>
      <c r="K214" s="20" t="s">
        <v>111</v>
      </c>
      <c r="L214" s="52">
        <v>2.93</v>
      </c>
    </row>
    <row r="215" ht="14.4" spans="1:12">
      <c r="A215" s="23"/>
      <c r="B215" s="24"/>
      <c r="C215" s="25"/>
      <c r="D215" s="29"/>
      <c r="E215" s="27"/>
      <c r="F215" s="28"/>
      <c r="G215" s="28"/>
      <c r="H215" s="28"/>
      <c r="I215" s="28"/>
      <c r="J215" s="28"/>
      <c r="K215" s="53"/>
      <c r="L215" s="28"/>
    </row>
    <row r="216" ht="14.4" spans="1:12">
      <c r="A216" s="23"/>
      <c r="B216" s="24"/>
      <c r="C216" s="25"/>
      <c r="D216" s="29"/>
      <c r="E216" s="27"/>
      <c r="F216" s="28"/>
      <c r="G216" s="28"/>
      <c r="H216" s="28"/>
      <c r="I216" s="28"/>
      <c r="J216" s="28"/>
      <c r="K216" s="53"/>
      <c r="L216" s="28"/>
    </row>
    <row r="217" ht="14.4" spans="1:12">
      <c r="A217" s="23"/>
      <c r="B217" s="24"/>
      <c r="C217" s="25"/>
      <c r="D217" s="29"/>
      <c r="E217" s="27"/>
      <c r="F217" s="28"/>
      <c r="G217" s="28"/>
      <c r="H217" s="28"/>
      <c r="I217" s="28"/>
      <c r="J217" s="28"/>
      <c r="K217" s="53"/>
      <c r="L217" s="28"/>
    </row>
    <row r="218" ht="14.4" spans="1:12">
      <c r="A218" s="23"/>
      <c r="B218" s="24"/>
      <c r="C218" s="25"/>
      <c r="D218" s="26"/>
      <c r="E218" s="27"/>
      <c r="F218" s="28"/>
      <c r="G218" s="28"/>
      <c r="H218" s="28"/>
      <c r="I218" s="28"/>
      <c r="J218" s="28"/>
      <c r="K218" s="53"/>
      <c r="L218" s="28"/>
    </row>
    <row r="219" ht="14.4" spans="1:12">
      <c r="A219" s="23"/>
      <c r="B219" s="24"/>
      <c r="C219" s="25"/>
      <c r="D219" s="26"/>
      <c r="E219" s="27"/>
      <c r="F219" s="28"/>
      <c r="G219" s="28"/>
      <c r="H219" s="28"/>
      <c r="I219" s="28"/>
      <c r="J219" s="28"/>
      <c r="K219" s="53"/>
      <c r="L219" s="28"/>
    </row>
    <row r="220" ht="14.4" spans="1:12">
      <c r="A220" s="30"/>
      <c r="B220" s="31"/>
      <c r="C220" s="32"/>
      <c r="D220" s="33" t="s">
        <v>40</v>
      </c>
      <c r="E220" s="34"/>
      <c r="F220" s="35">
        <f>SUM(F208:F219)</f>
        <v>705</v>
      </c>
      <c r="G220" s="35">
        <f t="shared" ref="G220:J220" si="80">SUM(G208:G219)</f>
        <v>26.57</v>
      </c>
      <c r="H220" s="35">
        <f t="shared" si="80"/>
        <v>27.35</v>
      </c>
      <c r="I220" s="35">
        <f t="shared" si="80"/>
        <v>116.5</v>
      </c>
      <c r="J220" s="35">
        <f t="shared" si="80"/>
        <v>806</v>
      </c>
      <c r="K220" s="54"/>
      <c r="L220" s="35">
        <f t="shared" ref="L220" si="81">SUM(L208:L219)</f>
        <v>87.66</v>
      </c>
    </row>
    <row r="221" ht="13.95" spans="1:12">
      <c r="A221" s="39">
        <f>A198</f>
        <v>2</v>
      </c>
      <c r="B221" s="40">
        <f>B198</f>
        <v>4</v>
      </c>
      <c r="C221" s="41" t="s">
        <v>61</v>
      </c>
      <c r="D221" s="42"/>
      <c r="E221" s="43"/>
      <c r="F221" s="44">
        <f>F207+F220</f>
        <v>1245</v>
      </c>
      <c r="G221" s="44">
        <f t="shared" ref="G221" si="82">G207+G220</f>
        <v>42.92</v>
      </c>
      <c r="H221" s="44">
        <f t="shared" ref="H221" si="83">H207+H220</f>
        <v>43.85</v>
      </c>
      <c r="I221" s="44">
        <f t="shared" ref="I221" si="84">I207+I220</f>
        <v>185.35</v>
      </c>
      <c r="J221" s="44">
        <f t="shared" ref="J221:L221" si="85">J207+J220</f>
        <v>1295</v>
      </c>
      <c r="K221" s="44"/>
      <c r="L221" s="44">
        <f t="shared" si="85"/>
        <v>165.39</v>
      </c>
    </row>
    <row r="222" ht="14.4" spans="1:12">
      <c r="A222" s="16">
        <v>2</v>
      </c>
      <c r="B222" s="17">
        <v>5</v>
      </c>
      <c r="C222" s="18" t="s">
        <v>27</v>
      </c>
      <c r="D222" s="19" t="s">
        <v>28</v>
      </c>
      <c r="E222" s="20" t="s">
        <v>170</v>
      </c>
      <c r="F222" s="21">
        <v>154</v>
      </c>
      <c r="G222" s="22">
        <v>12</v>
      </c>
      <c r="H222" s="22">
        <v>15.37</v>
      </c>
      <c r="I222" s="22">
        <v>19.95</v>
      </c>
      <c r="J222" s="51">
        <v>241</v>
      </c>
      <c r="K222" s="20" t="s">
        <v>171</v>
      </c>
      <c r="L222" s="52">
        <v>47.94</v>
      </c>
    </row>
    <row r="223" ht="14.4" spans="1:12">
      <c r="A223" s="23"/>
      <c r="B223" s="24"/>
      <c r="C223" s="25"/>
      <c r="D223" s="26"/>
      <c r="E223" s="27"/>
      <c r="F223" s="28"/>
      <c r="G223" s="28"/>
      <c r="H223" s="28"/>
      <c r="I223" s="28"/>
      <c r="J223" s="28"/>
      <c r="K223" s="53"/>
      <c r="L223" s="28"/>
    </row>
    <row r="224" ht="14.4" spans="1:12">
      <c r="A224" s="23"/>
      <c r="B224" s="24"/>
      <c r="C224" s="25"/>
      <c r="D224" s="29" t="s">
        <v>31</v>
      </c>
      <c r="E224" s="20" t="s">
        <v>32</v>
      </c>
      <c r="F224" s="21">
        <v>200</v>
      </c>
      <c r="G224" s="22">
        <v>0.1</v>
      </c>
      <c r="H224" s="22">
        <v>0.03</v>
      </c>
      <c r="I224" s="22">
        <v>9.1</v>
      </c>
      <c r="J224" s="51">
        <v>35</v>
      </c>
      <c r="K224" s="20" t="s">
        <v>33</v>
      </c>
      <c r="L224" s="52">
        <v>4.59</v>
      </c>
    </row>
    <row r="225" ht="14.4" spans="1:12">
      <c r="A225" s="23"/>
      <c r="B225" s="24"/>
      <c r="C225" s="25"/>
      <c r="D225" s="29" t="s">
        <v>34</v>
      </c>
      <c r="E225" s="20" t="s">
        <v>172</v>
      </c>
      <c r="F225" s="21">
        <v>50</v>
      </c>
      <c r="G225" s="22">
        <v>3.2</v>
      </c>
      <c r="H225" s="22">
        <v>0.4</v>
      </c>
      <c r="I225" s="22">
        <v>24.9</v>
      </c>
      <c r="J225" s="51">
        <v>128</v>
      </c>
      <c r="K225" s="20" t="s">
        <v>98</v>
      </c>
      <c r="L225" s="52">
        <v>12.7</v>
      </c>
    </row>
    <row r="226" ht="14.4" spans="1:12">
      <c r="A226" s="23"/>
      <c r="B226" s="24"/>
      <c r="C226" s="25"/>
      <c r="D226" s="29" t="s">
        <v>37</v>
      </c>
      <c r="E226" s="20" t="s">
        <v>38</v>
      </c>
      <c r="F226" s="21">
        <v>100</v>
      </c>
      <c r="G226" s="22">
        <v>0.3</v>
      </c>
      <c r="H226" s="22">
        <v>0.4</v>
      </c>
      <c r="I226" s="22">
        <v>13.8</v>
      </c>
      <c r="J226" s="51">
        <v>68</v>
      </c>
      <c r="K226" s="20" t="s">
        <v>173</v>
      </c>
      <c r="L226" s="52">
        <v>12.5</v>
      </c>
    </row>
    <row r="227" ht="14.4" spans="1:12">
      <c r="A227" s="23"/>
      <c r="B227" s="24"/>
      <c r="C227" s="25"/>
      <c r="D227" s="29"/>
      <c r="E227" s="27"/>
      <c r="F227" s="28"/>
      <c r="G227" s="28"/>
      <c r="H227" s="28"/>
      <c r="I227" s="28"/>
      <c r="J227" s="28"/>
      <c r="K227" s="53"/>
      <c r="L227" s="28"/>
    </row>
    <row r="228" ht="14.4" spans="1:12">
      <c r="A228" s="23"/>
      <c r="B228" s="24"/>
      <c r="C228" s="25"/>
      <c r="D228" s="29"/>
      <c r="E228" s="27"/>
      <c r="F228" s="28"/>
      <c r="G228" s="28"/>
      <c r="H228" s="28"/>
      <c r="I228" s="28"/>
      <c r="J228" s="28"/>
      <c r="K228" s="53"/>
      <c r="L228" s="28"/>
    </row>
    <row r="229" ht="14.4" spans="1:12">
      <c r="A229" s="23"/>
      <c r="B229" s="24"/>
      <c r="C229" s="25"/>
      <c r="D229" s="26"/>
      <c r="E229" s="27"/>
      <c r="F229" s="28"/>
      <c r="G229" s="28"/>
      <c r="H229" s="28"/>
      <c r="I229" s="28"/>
      <c r="J229" s="28"/>
      <c r="K229" s="53"/>
      <c r="L229" s="28"/>
    </row>
    <row r="230" ht="14.4" spans="1:12">
      <c r="A230" s="23"/>
      <c r="B230" s="24"/>
      <c r="C230" s="25"/>
      <c r="D230" s="26"/>
      <c r="E230" s="27"/>
      <c r="F230" s="28"/>
      <c r="G230" s="28"/>
      <c r="H230" s="28"/>
      <c r="I230" s="28"/>
      <c r="J230" s="28"/>
      <c r="K230" s="53"/>
      <c r="L230" s="28"/>
    </row>
    <row r="231" ht="15.75" customHeight="1" spans="1:12">
      <c r="A231" s="30"/>
      <c r="B231" s="31"/>
      <c r="C231" s="32"/>
      <c r="D231" s="33" t="s">
        <v>40</v>
      </c>
      <c r="E231" s="34"/>
      <c r="F231" s="35">
        <f>SUM(F222:F230)</f>
        <v>504</v>
      </c>
      <c r="G231" s="35">
        <f t="shared" ref="G231:J231" si="86">SUM(G222:G230)</f>
        <v>15.6</v>
      </c>
      <c r="H231" s="35">
        <f t="shared" si="86"/>
        <v>16.2</v>
      </c>
      <c r="I231" s="35">
        <f t="shared" si="86"/>
        <v>67.75</v>
      </c>
      <c r="J231" s="35">
        <f t="shared" si="86"/>
        <v>472</v>
      </c>
      <c r="K231" s="54"/>
      <c r="L231" s="35">
        <f t="shared" ref="L231" si="87">SUM(L222:L230)</f>
        <v>77.73</v>
      </c>
    </row>
    <row r="232" ht="14.4" spans="1:12">
      <c r="A232" s="36">
        <f>A222</f>
        <v>2</v>
      </c>
      <c r="B232" s="37">
        <f>B222</f>
        <v>5</v>
      </c>
      <c r="C232" s="38" t="s">
        <v>41</v>
      </c>
      <c r="D232" s="29" t="s">
        <v>42</v>
      </c>
      <c r="E232" s="20" t="s">
        <v>101</v>
      </c>
      <c r="F232" s="21">
        <v>60</v>
      </c>
      <c r="G232" s="22">
        <v>3.45</v>
      </c>
      <c r="H232" s="22">
        <v>2.43</v>
      </c>
      <c r="I232" s="22">
        <v>4.3</v>
      </c>
      <c r="J232" s="51">
        <v>33</v>
      </c>
      <c r="K232" s="20" t="s">
        <v>102</v>
      </c>
      <c r="L232" s="52">
        <v>9.12</v>
      </c>
    </row>
    <row r="233" ht="14.4" spans="1:12">
      <c r="A233" s="23"/>
      <c r="B233" s="24"/>
      <c r="C233" s="25"/>
      <c r="D233" s="29" t="s">
        <v>45</v>
      </c>
      <c r="E233" s="20" t="s">
        <v>174</v>
      </c>
      <c r="F233" s="21">
        <v>200</v>
      </c>
      <c r="G233" s="22">
        <v>0.8</v>
      </c>
      <c r="H233" s="22">
        <v>1.2</v>
      </c>
      <c r="I233" s="22">
        <v>23.7</v>
      </c>
      <c r="J233" s="51">
        <v>78</v>
      </c>
      <c r="K233" s="20" t="s">
        <v>175</v>
      </c>
      <c r="L233" s="52">
        <v>12.34</v>
      </c>
    </row>
    <row r="234" ht="14.4" spans="1:12">
      <c r="A234" s="23"/>
      <c r="B234" s="24"/>
      <c r="C234" s="25"/>
      <c r="D234" s="29" t="s">
        <v>48</v>
      </c>
      <c r="E234" s="20" t="s">
        <v>176</v>
      </c>
      <c r="F234" s="21">
        <v>90</v>
      </c>
      <c r="G234" s="22">
        <v>7.14</v>
      </c>
      <c r="H234" s="22">
        <v>10</v>
      </c>
      <c r="I234" s="22">
        <v>7.83</v>
      </c>
      <c r="J234" s="51">
        <v>216</v>
      </c>
      <c r="K234" s="20" t="s">
        <v>177</v>
      </c>
      <c r="L234" s="52">
        <v>36.25</v>
      </c>
    </row>
    <row r="235" ht="14.4" spans="1:12">
      <c r="A235" s="23"/>
      <c r="B235" s="24"/>
      <c r="C235" s="25"/>
      <c r="D235" s="29" t="s">
        <v>51</v>
      </c>
      <c r="E235" s="20" t="s">
        <v>130</v>
      </c>
      <c r="F235" s="21">
        <v>150</v>
      </c>
      <c r="G235" s="22">
        <v>6.58</v>
      </c>
      <c r="H235" s="22">
        <v>7.58</v>
      </c>
      <c r="I235" s="22">
        <v>27.07</v>
      </c>
      <c r="J235" s="51">
        <v>195</v>
      </c>
      <c r="K235" s="20" t="s">
        <v>178</v>
      </c>
      <c r="L235" s="52">
        <v>8.41</v>
      </c>
    </row>
    <row r="236" ht="14.4" spans="1:12">
      <c r="A236" s="23"/>
      <c r="B236" s="24"/>
      <c r="C236" s="25"/>
      <c r="D236" s="29" t="s">
        <v>52</v>
      </c>
      <c r="E236" s="20" t="s">
        <v>179</v>
      </c>
      <c r="F236" s="21">
        <v>200</v>
      </c>
      <c r="G236" s="22">
        <v>0.2</v>
      </c>
      <c r="H236" s="22">
        <v>0.2</v>
      </c>
      <c r="I236" s="22">
        <v>22.8</v>
      </c>
      <c r="J236" s="51">
        <v>92</v>
      </c>
      <c r="K236" s="20" t="s">
        <v>180</v>
      </c>
      <c r="L236" s="52">
        <v>16.66</v>
      </c>
    </row>
    <row r="237" ht="14.4" spans="1:12">
      <c r="A237" s="23"/>
      <c r="B237" s="24"/>
      <c r="C237" s="25"/>
      <c r="D237" s="29" t="s">
        <v>55</v>
      </c>
      <c r="E237" s="20" t="s">
        <v>56</v>
      </c>
      <c r="F237" s="21">
        <v>20</v>
      </c>
      <c r="G237" s="22">
        <v>2</v>
      </c>
      <c r="H237" s="22">
        <v>0.2</v>
      </c>
      <c r="I237" s="22">
        <v>11.2</v>
      </c>
      <c r="J237" s="51">
        <v>83</v>
      </c>
      <c r="K237" s="20" t="s">
        <v>181</v>
      </c>
      <c r="L237" s="52">
        <v>1.95</v>
      </c>
    </row>
    <row r="238" ht="14.4" spans="1:12">
      <c r="A238" s="23"/>
      <c r="B238" s="24"/>
      <c r="C238" s="25"/>
      <c r="D238" s="29" t="s">
        <v>58</v>
      </c>
      <c r="E238" s="20" t="s">
        <v>59</v>
      </c>
      <c r="F238" s="21">
        <v>30</v>
      </c>
      <c r="G238" s="22">
        <v>6.53</v>
      </c>
      <c r="H238" s="22">
        <v>6.33</v>
      </c>
      <c r="I238" s="22">
        <v>22.3</v>
      </c>
      <c r="J238" s="51">
        <v>122</v>
      </c>
      <c r="K238" s="20" t="s">
        <v>111</v>
      </c>
      <c r="L238" s="52">
        <v>2.93</v>
      </c>
    </row>
    <row r="239" ht="14.4" spans="1:12">
      <c r="A239" s="23"/>
      <c r="B239" s="24"/>
      <c r="C239" s="25"/>
      <c r="D239" s="29"/>
      <c r="E239" s="27"/>
      <c r="F239" s="28"/>
      <c r="G239" s="28"/>
      <c r="H239" s="28"/>
      <c r="I239" s="28"/>
      <c r="J239" s="28"/>
      <c r="K239" s="53"/>
      <c r="L239" s="28"/>
    </row>
    <row r="240" ht="14.4" spans="1:12">
      <c r="A240" s="23"/>
      <c r="B240" s="24"/>
      <c r="C240" s="25"/>
      <c r="D240" s="29"/>
      <c r="E240" s="27"/>
      <c r="F240" s="28"/>
      <c r="G240" s="28"/>
      <c r="H240" s="28"/>
      <c r="I240" s="28"/>
      <c r="J240" s="28"/>
      <c r="K240" s="53"/>
      <c r="L240" s="28"/>
    </row>
    <row r="241" ht="14.4" spans="1:12">
      <c r="A241" s="23"/>
      <c r="B241" s="24"/>
      <c r="C241" s="25"/>
      <c r="D241" s="26"/>
      <c r="E241" s="27"/>
      <c r="F241" s="28"/>
      <c r="G241" s="28"/>
      <c r="H241" s="28"/>
      <c r="I241" s="28"/>
      <c r="J241" s="28"/>
      <c r="K241" s="53"/>
      <c r="L241" s="28"/>
    </row>
    <row r="242" ht="14.4" spans="1:12">
      <c r="A242" s="23"/>
      <c r="B242" s="24"/>
      <c r="C242" s="25"/>
      <c r="D242" s="26"/>
      <c r="E242" s="27"/>
      <c r="F242" s="28"/>
      <c r="G242" s="28"/>
      <c r="H242" s="28"/>
      <c r="I242" s="28"/>
      <c r="J242" s="28"/>
      <c r="K242" s="53"/>
      <c r="L242" s="28"/>
    </row>
    <row r="243" ht="14.4" spans="1:12">
      <c r="A243" s="30"/>
      <c r="B243" s="31"/>
      <c r="C243" s="32"/>
      <c r="D243" s="33" t="s">
        <v>40</v>
      </c>
      <c r="E243" s="34"/>
      <c r="F243" s="35">
        <f>SUM(F232:F242)</f>
        <v>750</v>
      </c>
      <c r="G243" s="35">
        <f t="shared" ref="G243:J243" si="88">SUM(G232:G242)</f>
        <v>26.7</v>
      </c>
      <c r="H243" s="35">
        <f t="shared" si="88"/>
        <v>27.94</v>
      </c>
      <c r="I243" s="35">
        <f t="shared" si="88"/>
        <v>119.2</v>
      </c>
      <c r="J243" s="35">
        <f t="shared" si="88"/>
        <v>819</v>
      </c>
      <c r="K243" s="54"/>
      <c r="L243" s="35">
        <f t="shared" ref="L243" si="89">SUM(L232:L242)</f>
        <v>87.66</v>
      </c>
    </row>
    <row r="244" ht="13.95" spans="1:12">
      <c r="A244" s="39">
        <f>A222</f>
        <v>2</v>
      </c>
      <c r="B244" s="40">
        <f>B222</f>
        <v>5</v>
      </c>
      <c r="C244" s="41" t="s">
        <v>61</v>
      </c>
      <c r="D244" s="42"/>
      <c r="E244" s="43"/>
      <c r="F244" s="44">
        <f>F231+F243</f>
        <v>1254</v>
      </c>
      <c r="G244" s="44">
        <f t="shared" ref="G244" si="90">G231+G243</f>
        <v>42.3</v>
      </c>
      <c r="H244" s="44">
        <f t="shared" ref="H244" si="91">H231+H243</f>
        <v>44.14</v>
      </c>
      <c r="I244" s="44">
        <f t="shared" ref="I244" si="92">I231+I243</f>
        <v>186.95</v>
      </c>
      <c r="J244" s="44">
        <f t="shared" ref="J244:L244" si="93">J231+J243</f>
        <v>1291</v>
      </c>
      <c r="K244" s="44"/>
      <c r="L244" s="44">
        <f t="shared" si="93"/>
        <v>165.39</v>
      </c>
    </row>
    <row r="245" ht="13.95" spans="1:12">
      <c r="A245" s="55"/>
      <c r="B245" s="56"/>
      <c r="C245" s="57" t="s">
        <v>182</v>
      </c>
      <c r="D245" s="57"/>
      <c r="E245" s="57"/>
      <c r="F245" s="58">
        <v>1299</v>
      </c>
      <c r="G245" s="58">
        <v>42.87</v>
      </c>
      <c r="H245" s="58">
        <v>45.43</v>
      </c>
      <c r="I245" s="58">
        <v>189.05</v>
      </c>
      <c r="J245" s="58">
        <v>1347</v>
      </c>
      <c r="K245" s="58" t="s">
        <v>183</v>
      </c>
      <c r="L245" s="58">
        <v>159.03</v>
      </c>
    </row>
    <row r="246" spans="15:15">
      <c r="O246" s="59"/>
    </row>
    <row r="268" ht="15.75" customHeight="1"/>
    <row r="293" ht="15.75" customHeight="1"/>
    <row r="297" ht="15.75" customHeight="1"/>
    <row r="317" ht="15.75" customHeight="1"/>
    <row r="342" ht="15.75" customHeight="1"/>
    <row r="353" ht="15.75" customHeight="1"/>
    <row r="367" ht="15.75" customHeight="1"/>
    <row r="392" ht="15.75" customHeight="1"/>
    <row r="417" ht="15.75" customHeight="1"/>
    <row r="421" ht="15.75" customHeight="1"/>
    <row r="440" ht="15.75" customHeight="1"/>
    <row r="465" ht="15.75" customHeight="1"/>
    <row r="475" ht="15.75" customHeight="1"/>
    <row r="489" ht="15.75" customHeight="1"/>
  </sheetData>
  <mergeCells count="14">
    <mergeCell ref="C1:E1"/>
    <mergeCell ref="H1:K1"/>
    <mergeCell ref="H2:K2"/>
    <mergeCell ref="C29:D29"/>
    <mergeCell ref="C53:D53"/>
    <mergeCell ref="C77:D77"/>
    <mergeCell ref="C100:D100"/>
    <mergeCell ref="C125:D125"/>
    <mergeCell ref="C149:D149"/>
    <mergeCell ref="C174:D174"/>
    <mergeCell ref="C197:D197"/>
    <mergeCell ref="C221:D221"/>
    <mergeCell ref="C244:D244"/>
    <mergeCell ref="C245:E245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2022-05-16T14:23:00Z</dcterms:created>
  <dcterms:modified xsi:type="dcterms:W3CDTF">2026-01-19T04:55:31Z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09DDEBC36F3644C49933A46C25678622_12</vt:lpwstr>
  </property>
  <property fmtid="{D5CDD505-2E9C-101B-9397-08002B2CF9AE}" pid="3" name="KSOProductBuildVer">
    <vt:lpwstr>1049-12.2.0.23196</vt:lpwstr>
  </property>
</Properties>
</file>